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sa\Desktop\"/>
    </mc:Choice>
  </mc:AlternateContent>
  <bookViews>
    <workbookView xWindow="0" yWindow="0" windowWidth="19200" windowHeight="7755"/>
  </bookViews>
  <sheets>
    <sheet name="Trening . (2)" sheetId="1" r:id="rId1"/>
  </sheets>
  <definedNames>
    <definedName name="_xlnm.Print_Titles" localSheetId="0">'Trening . (2)'!$1:$8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5" i="1" l="1"/>
  <c r="I35" i="1"/>
  <c r="M35" i="1" s="1"/>
  <c r="L34" i="1"/>
  <c r="I34" i="1"/>
  <c r="M34" i="1" s="1"/>
  <c r="L33" i="1"/>
  <c r="I33" i="1"/>
  <c r="M33" i="1" s="1"/>
  <c r="L32" i="1"/>
  <c r="I32" i="1"/>
  <c r="M32" i="1" s="1"/>
  <c r="L31" i="1"/>
  <c r="I31" i="1"/>
  <c r="M31" i="1" s="1"/>
  <c r="L30" i="1"/>
  <c r="I30" i="1"/>
  <c r="M30" i="1" s="1"/>
  <c r="L29" i="1"/>
  <c r="I29" i="1"/>
  <c r="M29" i="1" s="1"/>
  <c r="L28" i="1"/>
  <c r="I28" i="1"/>
  <c r="M28" i="1" s="1"/>
  <c r="L27" i="1"/>
  <c r="I27" i="1"/>
  <c r="M27" i="1" s="1"/>
  <c r="L26" i="1"/>
  <c r="I26" i="1"/>
  <c r="M26" i="1" s="1"/>
  <c r="L25" i="1"/>
  <c r="I25" i="1"/>
  <c r="M25" i="1" s="1"/>
  <c r="L24" i="1"/>
  <c r="I24" i="1"/>
  <c r="M24" i="1" s="1"/>
  <c r="L23" i="1"/>
  <c r="I23" i="1"/>
  <c r="M23" i="1" s="1"/>
  <c r="L22" i="1"/>
  <c r="I22" i="1"/>
  <c r="M22" i="1" s="1"/>
  <c r="L21" i="1"/>
  <c r="I21" i="1"/>
  <c r="M21" i="1" s="1"/>
  <c r="L20" i="1"/>
  <c r="I20" i="1"/>
  <c r="M20" i="1" s="1"/>
  <c r="L19" i="1"/>
  <c r="I19" i="1"/>
  <c r="M19" i="1" s="1"/>
  <c r="L18" i="1"/>
  <c r="I18" i="1"/>
  <c r="M18" i="1" s="1"/>
  <c r="L17" i="1"/>
  <c r="I17" i="1"/>
  <c r="M17" i="1" s="1"/>
  <c r="L16" i="1"/>
  <c r="I16" i="1"/>
  <c r="M16" i="1" s="1"/>
  <c r="L15" i="1"/>
  <c r="I15" i="1"/>
  <c r="M15" i="1" s="1"/>
  <c r="L14" i="1"/>
  <c r="I14" i="1"/>
  <c r="M14" i="1" s="1"/>
  <c r="L13" i="1"/>
  <c r="I13" i="1"/>
  <c r="M13" i="1" s="1"/>
  <c r="L12" i="1"/>
  <c r="I12" i="1"/>
  <c r="M12" i="1" s="1"/>
  <c r="L11" i="1"/>
  <c r="I11" i="1"/>
  <c r="M11" i="1" s="1"/>
  <c r="L10" i="1"/>
  <c r="I10" i="1"/>
  <c r="M10" i="1" s="1"/>
  <c r="L9" i="1"/>
  <c r="I9" i="1"/>
  <c r="M9" i="1" s="1"/>
</calcChain>
</file>

<file path=xl/sharedStrings.xml><?xml version="1.0" encoding="utf-8"?>
<sst xmlns="http://schemas.openxmlformats.org/spreadsheetml/2006/main" count="103" uniqueCount="70">
  <si>
    <t>AUTO TRKE NA BRDSKIM STAZAMA</t>
  </si>
  <si>
    <t>Nagrada NOVOG PAZARA 2018</t>
  </si>
  <si>
    <t>Šampionat Srbije i kup Srbije (Fiće)</t>
  </si>
  <si>
    <t>T R E N I N G    1 i 2</t>
  </si>
  <si>
    <t>R.Br.</t>
  </si>
  <si>
    <t>Startni broj</t>
  </si>
  <si>
    <t>Ime i prezime</t>
  </si>
  <si>
    <t>Klub</t>
  </si>
  <si>
    <t>Vozilo</t>
  </si>
  <si>
    <t>klasa</t>
  </si>
  <si>
    <t>T  R  E  N  I  N  G</t>
  </si>
  <si>
    <t>Trening 1</t>
  </si>
  <si>
    <t>Trening 2</t>
  </si>
  <si>
    <t>Najbolje vreme</t>
  </si>
  <si>
    <t>Start</t>
  </si>
  <si>
    <t>Cilj</t>
  </si>
  <si>
    <t>Vreme</t>
  </si>
  <si>
    <t>BALAČIKIĆ Dragan</t>
  </si>
  <si>
    <t>ASK GAGA Avala RT</t>
  </si>
  <si>
    <t>Honda Civic</t>
  </si>
  <si>
    <t>RADOJKOVIĆ Aleksa</t>
  </si>
  <si>
    <t>AUTO Royal klub</t>
  </si>
  <si>
    <t>ILIĆ Dejan</t>
  </si>
  <si>
    <t>Yugo 1,4</t>
  </si>
  <si>
    <t>LUKIĆ Dragan</t>
  </si>
  <si>
    <t>AMSK KV Racing Team</t>
  </si>
  <si>
    <t>LAZAREVIĆ, Jovan</t>
  </si>
  <si>
    <t>AMK Beep Beep</t>
  </si>
  <si>
    <t>Yugo</t>
  </si>
  <si>
    <t>BRKIĆ Uroš</t>
  </si>
  <si>
    <t>ASU Galax</t>
  </si>
  <si>
    <t>Ford fokus</t>
  </si>
  <si>
    <t>LAMBAŠA Predrag</t>
  </si>
  <si>
    <t>GAJIĆ Borivoje</t>
  </si>
  <si>
    <t>VUČKOVIĆ JAŠIN Željko</t>
  </si>
  <si>
    <t>ASU Zlatibor</t>
  </si>
  <si>
    <t>Reno Clio</t>
  </si>
  <si>
    <t>JOVANOVIĆ Petar</t>
  </si>
  <si>
    <t>ASU Zeka auto sport</t>
  </si>
  <si>
    <t>MARIĆ Marko</t>
  </si>
  <si>
    <t>JOVANOVIĆ Zvezdan</t>
  </si>
  <si>
    <t>ZAHIROVIĆ Mario</t>
  </si>
  <si>
    <t>ASU Oracal polikarbon. T</t>
  </si>
  <si>
    <t>Ford Fiesta</t>
  </si>
  <si>
    <t>MIRČIĆ VLADIMIR</t>
  </si>
  <si>
    <t>Citroen Saxo</t>
  </si>
  <si>
    <t>NEŠIĆ Miodrag</t>
  </si>
  <si>
    <t>VUKAŠINOVIĆ Marko</t>
  </si>
  <si>
    <t>ASU Petrol max</t>
  </si>
  <si>
    <t>JAKOVLJEVIĆ Mirko</t>
  </si>
  <si>
    <t>ASK Herc</t>
  </si>
  <si>
    <t>Yugo N</t>
  </si>
  <si>
    <t>KALUĐEROVIĆ Nemanja</t>
  </si>
  <si>
    <t>ASU racing Tribe</t>
  </si>
  <si>
    <t>JOVANOVIĆ Bojan</t>
  </si>
  <si>
    <t>JANOŠEVIĆ Nebojša</t>
  </si>
  <si>
    <t>Opel Astra</t>
  </si>
  <si>
    <t>GARČEVIĆ Aleksandar</t>
  </si>
  <si>
    <t>ASU Serbon</t>
  </si>
  <si>
    <t>ISOVIĆ Aldin</t>
  </si>
  <si>
    <t>AMK Novi Pazar</t>
  </si>
  <si>
    <t>KOSOJEVIĆ Ivan</t>
  </si>
  <si>
    <t>ASU Avako RT</t>
  </si>
  <si>
    <t>SAVIĆ Mihailo</t>
  </si>
  <si>
    <t>ASU NV Racing</t>
  </si>
  <si>
    <t>STOJANOVIĆ Stefan</t>
  </si>
  <si>
    <t>UJKANOVIĆ Edin</t>
  </si>
  <si>
    <t>odustao</t>
  </si>
  <si>
    <t>SAVIĆ Dušan</t>
  </si>
  <si>
    <t>ASK Šampion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</si>
</sst>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.000"/>
    <numFmt numFmtId="165" formatCode="mm:ss.000"/>
  </numFmts>
  <fonts count="14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2"/>
      <name val="Tahoma"/>
      <family val="2"/>
      <charset val="238"/>
    </font>
    <font>
      <sz val="9"/>
      <name val="Tahoma"/>
      <family val="2"/>
    </font>
    <font>
      <b/>
      <sz val="9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9"/>
      <name val="Tahoma"/>
      <family val="2"/>
      <charset val="238"/>
    </font>
    <font>
      <b/>
      <i/>
      <sz val="9"/>
      <name val="Tahoma"/>
      <family val="2"/>
      <charset val="238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3" fillId="0" borderId="0"/>
  </cellStyleXfs>
  <cellXfs count="91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164" fontId="1" fillId="2" borderId="0" xfId="0" applyNumberFormat="1" applyFont="1" applyFill="1" applyBorder="1"/>
    <xf numFmtId="165" fontId="1" fillId="2" borderId="0" xfId="0" applyNumberFormat="1" applyFont="1" applyFill="1" applyBorder="1"/>
    <xf numFmtId="0" fontId="1" fillId="0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4" fillId="2" borderId="1" xfId="0" applyFont="1" applyFill="1" applyBorder="1"/>
    <xf numFmtId="0" fontId="1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/>
    <xf numFmtId="165" fontId="1" fillId="2" borderId="1" xfId="0" applyNumberFormat="1" applyFont="1" applyFill="1" applyBorder="1"/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64" fontId="1" fillId="0" borderId="6" xfId="0" applyNumberFormat="1" applyFont="1" applyFill="1" applyBorder="1"/>
    <xf numFmtId="165" fontId="4" fillId="0" borderId="6" xfId="0" applyNumberFormat="1" applyFont="1" applyFill="1" applyBorder="1" applyAlignment="1">
      <alignment horizontal="center" vertical="center"/>
    </xf>
    <xf numFmtId="165" fontId="4" fillId="0" borderId="7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center" vertical="center"/>
    </xf>
    <xf numFmtId="165" fontId="6" fillId="0" borderId="18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11" fillId="2" borderId="20" xfId="1" applyFont="1" applyFill="1" applyBorder="1" applyAlignment="1">
      <alignment horizontal="center" vertical="center"/>
    </xf>
    <xf numFmtId="0" fontId="11" fillId="0" borderId="20" xfId="1" applyFont="1" applyBorder="1" applyAlignment="1">
      <alignment horizontal="left" vertical="center"/>
    </xf>
    <xf numFmtId="0" fontId="11" fillId="0" borderId="20" xfId="1" applyFont="1" applyBorder="1" applyAlignment="1">
      <alignment horizontal="center" vertical="center" shrinkToFit="1"/>
    </xf>
    <xf numFmtId="0" fontId="11" fillId="2" borderId="20" xfId="0" applyFont="1" applyFill="1" applyBorder="1" applyAlignment="1">
      <alignment horizontal="center" vertical="center" shrinkToFit="1"/>
    </xf>
    <xf numFmtId="0" fontId="11" fillId="2" borderId="21" xfId="0" applyFont="1" applyFill="1" applyBorder="1" applyAlignment="1">
      <alignment horizontal="center" vertical="center" shrinkToFit="1"/>
    </xf>
    <xf numFmtId="164" fontId="11" fillId="0" borderId="19" xfId="1" applyNumberFormat="1" applyFont="1" applyBorder="1" applyAlignment="1">
      <alignment horizontal="center" vertical="center"/>
    </xf>
    <xf numFmtId="164" fontId="11" fillId="0" borderId="22" xfId="1" applyNumberFormat="1" applyFont="1" applyBorder="1" applyAlignment="1">
      <alignment horizontal="center" vertical="center"/>
    </xf>
    <xf numFmtId="165" fontId="7" fillId="0" borderId="23" xfId="1" applyNumberFormat="1" applyFont="1" applyBorder="1" applyAlignment="1">
      <alignment horizontal="center" vertical="center"/>
    </xf>
    <xf numFmtId="164" fontId="11" fillId="0" borderId="20" xfId="1" applyNumberFormat="1" applyFont="1" applyBorder="1" applyAlignment="1">
      <alignment horizontal="center" vertical="center"/>
    </xf>
    <xf numFmtId="165" fontId="12" fillId="2" borderId="23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center" vertical="center"/>
    </xf>
    <xf numFmtId="0" fontId="11" fillId="2" borderId="25" xfId="1" applyFont="1" applyFill="1" applyBorder="1" applyAlignment="1">
      <alignment horizontal="center" vertical="center"/>
    </xf>
    <xf numFmtId="0" fontId="11" fillId="0" borderId="25" xfId="1" applyFont="1" applyBorder="1" applyAlignment="1">
      <alignment horizontal="left" vertical="center"/>
    </xf>
    <xf numFmtId="0" fontId="11" fillId="0" borderId="25" xfId="1" applyFont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164" fontId="11" fillId="0" borderId="24" xfId="1" applyNumberFormat="1" applyFont="1" applyBorder="1" applyAlignment="1">
      <alignment horizontal="center" vertical="center"/>
    </xf>
    <xf numFmtId="164" fontId="11" fillId="0" borderId="27" xfId="1" applyNumberFormat="1" applyFont="1" applyBorder="1" applyAlignment="1">
      <alignment horizontal="center" vertical="center"/>
    </xf>
    <xf numFmtId="165" fontId="7" fillId="0" borderId="28" xfId="1" applyNumberFormat="1" applyFont="1" applyBorder="1" applyAlignment="1">
      <alignment horizontal="center" vertical="center"/>
    </xf>
    <xf numFmtId="164" fontId="11" fillId="0" borderId="29" xfId="1" applyNumberFormat="1" applyFont="1" applyBorder="1" applyAlignment="1">
      <alignment horizontal="center" vertical="center"/>
    </xf>
    <xf numFmtId="164" fontId="11" fillId="0" borderId="30" xfId="1" applyNumberFormat="1" applyFont="1" applyBorder="1" applyAlignment="1">
      <alignment horizontal="center" vertical="center"/>
    </xf>
    <xf numFmtId="165" fontId="12" fillId="2" borderId="28" xfId="1" applyNumberFormat="1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 shrinkToFit="1"/>
    </xf>
    <xf numFmtId="0" fontId="11" fillId="2" borderId="26" xfId="0" applyFont="1" applyFill="1" applyBorder="1" applyAlignment="1">
      <alignment horizontal="center" vertical="center" shrinkToFit="1"/>
    </xf>
    <xf numFmtId="164" fontId="11" fillId="0" borderId="31" xfId="1" applyNumberFormat="1" applyFont="1" applyBorder="1" applyAlignment="1">
      <alignment horizontal="center" vertical="center"/>
    </xf>
    <xf numFmtId="0" fontId="11" fillId="0" borderId="25" xfId="2" applyFont="1" applyBorder="1" applyAlignment="1">
      <alignment vertical="center" shrinkToFit="1"/>
    </xf>
    <xf numFmtId="0" fontId="11" fillId="0" borderId="25" xfId="1" applyFont="1" applyBorder="1" applyAlignment="1">
      <alignment horizontal="center" vertical="center"/>
    </xf>
    <xf numFmtId="0" fontId="11" fillId="0" borderId="25" xfId="1" applyFont="1" applyFill="1" applyBorder="1" applyAlignment="1">
      <alignment horizontal="center" vertical="center" wrapText="1"/>
    </xf>
    <xf numFmtId="0" fontId="11" fillId="0" borderId="25" xfId="1" applyFont="1" applyBorder="1" applyAlignment="1">
      <alignment vertical="center" shrinkToFit="1"/>
    </xf>
    <xf numFmtId="0" fontId="11" fillId="2" borderId="25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left" vertical="center"/>
    </xf>
    <xf numFmtId="0" fontId="11" fillId="0" borderId="26" xfId="1" applyFont="1" applyBorder="1" applyAlignment="1">
      <alignment horizontal="center" vertical="center"/>
    </xf>
    <xf numFmtId="0" fontId="11" fillId="2" borderId="25" xfId="0" applyFont="1" applyFill="1" applyBorder="1" applyAlignment="1">
      <alignment vertical="center" shrinkToFit="1"/>
    </xf>
    <xf numFmtId="0" fontId="10" fillId="0" borderId="0" xfId="1"/>
    <xf numFmtId="0" fontId="11" fillId="2" borderId="25" xfId="0" applyFont="1" applyFill="1" applyBorder="1" applyAlignment="1">
      <alignment vertical="center"/>
    </xf>
    <xf numFmtId="0" fontId="11" fillId="2" borderId="25" xfId="1" applyFont="1" applyFill="1" applyBorder="1" applyAlignment="1">
      <alignment vertical="center" shrinkToFit="1"/>
    </xf>
    <xf numFmtId="0" fontId="11" fillId="2" borderId="25" xfId="1" applyFont="1" applyFill="1" applyBorder="1" applyAlignment="1">
      <alignment horizontal="center" vertical="center" shrinkToFit="1"/>
    </xf>
    <xf numFmtId="0" fontId="11" fillId="0" borderId="32" xfId="1" applyFont="1" applyBorder="1" applyAlignment="1">
      <alignment horizontal="center" vertical="center" shrinkToFit="1"/>
    </xf>
    <xf numFmtId="0" fontId="11" fillId="0" borderId="32" xfId="1" applyFont="1" applyBorder="1" applyAlignment="1">
      <alignment vertical="center" shrinkToFit="1"/>
    </xf>
    <xf numFmtId="0" fontId="11" fillId="2" borderId="32" xfId="0" applyFont="1" applyFill="1" applyBorder="1" applyAlignment="1">
      <alignment horizontal="center" vertical="center" shrinkToFit="1"/>
    </xf>
    <xf numFmtId="0" fontId="11" fillId="2" borderId="33" xfId="0" applyFont="1" applyFill="1" applyBorder="1" applyAlignment="1">
      <alignment horizontal="center" vertical="center" shrinkToFit="1"/>
    </xf>
    <xf numFmtId="164" fontId="11" fillId="0" borderId="34" xfId="1" applyNumberFormat="1" applyFont="1" applyBorder="1" applyAlignment="1">
      <alignment horizontal="center" vertical="center"/>
    </xf>
    <xf numFmtId="164" fontId="11" fillId="0" borderId="35" xfId="1" applyNumberFormat="1" applyFont="1" applyBorder="1" applyAlignment="1">
      <alignment horizontal="center" vertical="center"/>
    </xf>
    <xf numFmtId="165" fontId="7" fillId="0" borderId="36" xfId="1" applyNumberFormat="1" applyFont="1" applyBorder="1" applyAlignment="1">
      <alignment horizontal="center" vertical="center"/>
    </xf>
    <xf numFmtId="164" fontId="11" fillId="0" borderId="37" xfId="1" applyNumberFormat="1" applyFont="1" applyBorder="1" applyAlignment="1">
      <alignment horizontal="center" vertical="center"/>
    </xf>
    <xf numFmtId="165" fontId="12" fillId="2" borderId="36" xfId="1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164" fontId="10" fillId="0" borderId="0" xfId="0" applyNumberFormat="1" applyFont="1" applyFill="1" applyBorder="1"/>
    <xf numFmtId="165" fontId="10" fillId="0" borderId="0" xfId="0" applyNumberFormat="1" applyFont="1" applyFill="1" applyBorder="1"/>
  </cellXfs>
  <cellStyles count="3"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161925</xdr:colOff>
      <xdr:row>0</xdr:row>
      <xdr:rowOff>38099</xdr:rowOff>
    </xdr:from>
    <xdr:to>
      <xdr:col>16378</xdr:col>
      <xdr:colOff>159570</xdr:colOff>
      <xdr:row>0</xdr:row>
      <xdr:rowOff>39243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38099"/>
          <a:ext cx="9980473620" cy="1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638175</xdr:colOff>
      <xdr:row>0</xdr:row>
      <xdr:rowOff>47625</xdr:rowOff>
    </xdr:from>
    <xdr:to>
      <xdr:col>16376</xdr:col>
      <xdr:colOff>76269</xdr:colOff>
      <xdr:row>0</xdr:row>
      <xdr:rowOff>49209</xdr:rowOff>
    </xdr:to>
    <xdr:pic>
      <xdr:nvPicPr>
        <xdr:cNvPr id="3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47625"/>
          <a:ext cx="9980999919" cy="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320387</xdr:colOff>
      <xdr:row>0</xdr:row>
      <xdr:rowOff>181842</xdr:rowOff>
    </xdr:from>
    <xdr:to>
      <xdr:col>10</xdr:col>
      <xdr:colOff>672377</xdr:colOff>
      <xdr:row>4</xdr:row>
      <xdr:rowOff>45955</xdr:rowOff>
    </xdr:to>
    <xdr:pic>
      <xdr:nvPicPr>
        <xdr:cNvPr id="4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5712" y="181842"/>
          <a:ext cx="3876240" cy="5022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zoomScale="110" zoomScaleNormal="110" workbookViewId="0">
      <selection activeCell="K10" sqref="K10"/>
    </sheetView>
  </sheetViews>
  <sheetFormatPr defaultRowHeight="12.75" x14ac:dyDescent="0.2"/>
  <cols>
    <col min="1" max="1" width="4.28515625" style="88" customWidth="1"/>
    <col min="2" max="2" width="6.5703125" style="88" customWidth="1"/>
    <col min="3" max="3" width="19.85546875" style="88" bestFit="1" customWidth="1"/>
    <col min="4" max="4" width="20.5703125" style="88" bestFit="1" customWidth="1"/>
    <col min="5" max="5" width="16.28515625" style="88" customWidth="1"/>
    <col min="6" max="6" width="5.5703125" style="88" customWidth="1"/>
    <col min="7" max="8" width="12.7109375" style="89" customWidth="1"/>
    <col min="9" max="9" width="10.140625" style="90" bestFit="1" customWidth="1"/>
    <col min="10" max="10" width="11.7109375" style="89" customWidth="1"/>
    <col min="11" max="11" width="11.5703125" style="89" customWidth="1"/>
    <col min="12" max="13" width="9.7109375" style="90" customWidth="1"/>
    <col min="14" max="16384" width="9.140625" style="88"/>
  </cols>
  <sheetData>
    <row r="1" spans="1:13" s="5" customFormat="1" ht="18" x14ac:dyDescent="0.25">
      <c r="A1" s="1"/>
      <c r="B1" s="2" t="s">
        <v>0</v>
      </c>
      <c r="C1" s="1"/>
      <c r="D1" s="1"/>
      <c r="E1" s="1"/>
      <c r="F1" s="1"/>
      <c r="G1" s="3"/>
      <c r="H1" s="3"/>
      <c r="I1" s="4"/>
      <c r="J1" s="3"/>
      <c r="K1" s="3"/>
      <c r="L1" s="4"/>
      <c r="M1" s="4"/>
    </row>
    <row r="2" spans="1:13" s="5" customFormat="1" ht="15" x14ac:dyDescent="0.2">
      <c r="A2" s="1"/>
      <c r="B2" s="6" t="s">
        <v>1</v>
      </c>
      <c r="C2" s="1"/>
      <c r="D2" s="7"/>
      <c r="E2" s="1"/>
      <c r="F2" s="1"/>
      <c r="G2" s="3"/>
      <c r="H2" s="3"/>
      <c r="I2" s="4"/>
      <c r="J2" s="3"/>
      <c r="K2" s="3"/>
      <c r="L2" s="4"/>
      <c r="M2" s="4"/>
    </row>
    <row r="3" spans="1:13" s="5" customFormat="1" ht="15" x14ac:dyDescent="0.2">
      <c r="A3" s="6"/>
      <c r="B3" s="7" t="s">
        <v>2</v>
      </c>
      <c r="C3" s="1"/>
      <c r="D3" s="8"/>
      <c r="E3" s="8"/>
      <c r="F3" s="8"/>
      <c r="G3" s="3"/>
      <c r="H3" s="3"/>
      <c r="I3" s="4"/>
      <c r="J3" s="3"/>
      <c r="K3" s="3"/>
      <c r="L3" s="4"/>
      <c r="M3" s="4"/>
    </row>
    <row r="4" spans="1:13" s="5" customFormat="1" ht="2.25" customHeight="1" x14ac:dyDescent="0.2">
      <c r="A4" s="7"/>
      <c r="B4" s="1"/>
      <c r="C4" s="7"/>
      <c r="D4" s="1"/>
      <c r="E4" s="1"/>
      <c r="F4" s="1"/>
      <c r="G4" s="3"/>
      <c r="H4" s="3"/>
      <c r="I4" s="4"/>
      <c r="J4" s="3"/>
      <c r="K4" s="3"/>
      <c r="L4" s="4"/>
      <c r="M4" s="4"/>
    </row>
    <row r="5" spans="1:13" s="5" customFormat="1" ht="16.5" customHeight="1" thickBot="1" x14ac:dyDescent="0.25">
      <c r="A5" s="9"/>
      <c r="B5" s="10"/>
      <c r="C5" s="9"/>
      <c r="D5" s="11" t="s">
        <v>3</v>
      </c>
      <c r="E5" s="11"/>
      <c r="F5" s="12"/>
      <c r="G5" s="13"/>
      <c r="H5" s="13"/>
      <c r="I5" s="14"/>
      <c r="J5" s="13"/>
      <c r="K5" s="13"/>
      <c r="L5" s="14"/>
      <c r="M5" s="14"/>
    </row>
    <row r="6" spans="1:13" s="5" customFormat="1" ht="15" hidden="1" customHeight="1" x14ac:dyDescent="0.2">
      <c r="A6" s="15" t="s">
        <v>4</v>
      </c>
      <c r="B6" s="16" t="s">
        <v>5</v>
      </c>
      <c r="C6" s="17" t="s">
        <v>6</v>
      </c>
      <c r="D6" s="18" t="s">
        <v>7</v>
      </c>
      <c r="E6" s="19" t="s">
        <v>8</v>
      </c>
      <c r="F6" s="15" t="s">
        <v>9</v>
      </c>
      <c r="G6" s="20"/>
      <c r="H6" s="20"/>
      <c r="I6" s="21" t="s">
        <v>10</v>
      </c>
      <c r="J6" s="21"/>
      <c r="K6" s="21"/>
      <c r="L6" s="21"/>
      <c r="M6" s="22"/>
    </row>
    <row r="7" spans="1:13" s="5" customFormat="1" ht="15" customHeight="1" x14ac:dyDescent="0.2">
      <c r="A7" s="23"/>
      <c r="B7" s="24"/>
      <c r="C7" s="25"/>
      <c r="D7" s="26"/>
      <c r="E7" s="27"/>
      <c r="F7" s="28"/>
      <c r="G7" s="29" t="s">
        <v>11</v>
      </c>
      <c r="H7" s="30"/>
      <c r="I7" s="31"/>
      <c r="J7" s="29" t="s">
        <v>12</v>
      </c>
      <c r="K7" s="30"/>
      <c r="L7" s="31"/>
      <c r="M7" s="32" t="s">
        <v>13</v>
      </c>
    </row>
    <row r="8" spans="1:13" s="5" customFormat="1" ht="15.75" customHeight="1" thickBot="1" x14ac:dyDescent="0.25">
      <c r="A8" s="23"/>
      <c r="B8" s="33"/>
      <c r="C8" s="34"/>
      <c r="D8" s="26"/>
      <c r="E8" s="27"/>
      <c r="F8" s="35"/>
      <c r="G8" s="36" t="s">
        <v>14</v>
      </c>
      <c r="H8" s="37" t="s">
        <v>15</v>
      </c>
      <c r="I8" s="38" t="s">
        <v>16</v>
      </c>
      <c r="J8" s="36" t="s">
        <v>14</v>
      </c>
      <c r="K8" s="37" t="s">
        <v>15</v>
      </c>
      <c r="L8" s="38" t="s">
        <v>16</v>
      </c>
      <c r="M8" s="39"/>
    </row>
    <row r="9" spans="1:13" s="51" customFormat="1" ht="18" customHeight="1" x14ac:dyDescent="0.25">
      <c r="A9" s="40">
        <v>1</v>
      </c>
      <c r="B9" s="41">
        <v>441</v>
      </c>
      <c r="C9" s="42" t="s">
        <v>17</v>
      </c>
      <c r="D9" s="43" t="s">
        <v>18</v>
      </c>
      <c r="E9" s="44" t="s">
        <v>19</v>
      </c>
      <c r="F9" s="45">
        <v>6</v>
      </c>
      <c r="G9" s="46">
        <v>0.57154459490740739</v>
      </c>
      <c r="H9" s="47">
        <v>0.57258863425925932</v>
      </c>
      <c r="I9" s="48">
        <f>H9-G9</f>
        <v>1.0440393518519331E-3</v>
      </c>
      <c r="J9" s="49"/>
      <c r="K9" s="47"/>
      <c r="L9" s="48">
        <f>K9-J9</f>
        <v>0</v>
      </c>
      <c r="M9" s="50">
        <f t="shared" ref="M9:M35" si="0">MIN(I9,L9)</f>
        <v>0</v>
      </c>
    </row>
    <row r="10" spans="1:13" s="51" customFormat="1" ht="18" customHeight="1" x14ac:dyDescent="0.25">
      <c r="A10" s="52">
        <v>2</v>
      </c>
      <c r="B10" s="53">
        <v>46</v>
      </c>
      <c r="C10" s="54" t="s">
        <v>20</v>
      </c>
      <c r="D10" s="55" t="s">
        <v>21</v>
      </c>
      <c r="E10" s="56" t="s">
        <v>19</v>
      </c>
      <c r="F10" s="57">
        <v>7</v>
      </c>
      <c r="G10" s="58">
        <v>0.56947099537037038</v>
      </c>
      <c r="H10" s="59">
        <v>0.57052496527777785</v>
      </c>
      <c r="I10" s="60">
        <f>H10-G10</f>
        <v>1.0539699074074704E-3</v>
      </c>
      <c r="J10" s="61"/>
      <c r="K10" s="62"/>
      <c r="L10" s="60">
        <f t="shared" ref="L10:L35" si="1">K10-J10</f>
        <v>0</v>
      </c>
      <c r="M10" s="63">
        <f t="shared" si="0"/>
        <v>0</v>
      </c>
    </row>
    <row r="11" spans="1:13" s="51" customFormat="1" ht="18" customHeight="1" x14ac:dyDescent="0.25">
      <c r="A11" s="52">
        <v>3</v>
      </c>
      <c r="B11" s="53">
        <v>51</v>
      </c>
      <c r="C11" s="54" t="s">
        <v>22</v>
      </c>
      <c r="D11" s="55" t="s">
        <v>18</v>
      </c>
      <c r="E11" s="64" t="s">
        <v>23</v>
      </c>
      <c r="F11" s="65">
        <v>4</v>
      </c>
      <c r="G11" s="58">
        <v>0.57432319444444446</v>
      </c>
      <c r="H11" s="59">
        <v>0.57540321759259261</v>
      </c>
      <c r="I11" s="60">
        <f>H11-G11</f>
        <v>1.0800231481481459E-3</v>
      </c>
      <c r="J11" s="66"/>
      <c r="K11" s="59"/>
      <c r="L11" s="60">
        <f t="shared" si="1"/>
        <v>0</v>
      </c>
      <c r="M11" s="63">
        <f t="shared" si="0"/>
        <v>0</v>
      </c>
    </row>
    <row r="12" spans="1:13" s="51" customFormat="1" ht="18" customHeight="1" x14ac:dyDescent="0.25">
      <c r="A12" s="52">
        <v>4</v>
      </c>
      <c r="B12" s="53">
        <v>555</v>
      </c>
      <c r="C12" s="54" t="s">
        <v>24</v>
      </c>
      <c r="D12" s="55" t="s">
        <v>25</v>
      </c>
      <c r="E12" s="64" t="s">
        <v>23</v>
      </c>
      <c r="F12" s="65">
        <v>4</v>
      </c>
      <c r="G12" s="58">
        <v>0.57779693287037037</v>
      </c>
      <c r="H12" s="59">
        <v>0.57892745370370369</v>
      </c>
      <c r="I12" s="60">
        <f>H12-G12</f>
        <v>1.130520833333315E-3</v>
      </c>
      <c r="J12" s="66"/>
      <c r="K12" s="59"/>
      <c r="L12" s="60">
        <f t="shared" si="1"/>
        <v>0</v>
      </c>
      <c r="M12" s="63">
        <f t="shared" si="0"/>
        <v>0</v>
      </c>
    </row>
    <row r="13" spans="1:13" s="51" customFormat="1" ht="18" customHeight="1" x14ac:dyDescent="0.25">
      <c r="A13" s="52">
        <v>5</v>
      </c>
      <c r="B13" s="55">
        <v>43</v>
      </c>
      <c r="C13" s="67" t="s">
        <v>26</v>
      </c>
      <c r="D13" s="55" t="s">
        <v>27</v>
      </c>
      <c r="E13" s="64" t="s">
        <v>28</v>
      </c>
      <c r="F13" s="65">
        <v>2</v>
      </c>
      <c r="G13" s="58">
        <v>0.58126810185185185</v>
      </c>
      <c r="H13" s="59">
        <v>0.582417962962963</v>
      </c>
      <c r="I13" s="60">
        <f>H13-G13</f>
        <v>1.1498611111111501E-3</v>
      </c>
      <c r="J13" s="66"/>
      <c r="K13" s="59"/>
      <c r="L13" s="60">
        <f t="shared" si="1"/>
        <v>0</v>
      </c>
      <c r="M13" s="63">
        <f t="shared" si="0"/>
        <v>0</v>
      </c>
    </row>
    <row r="14" spans="1:13" s="51" customFormat="1" ht="18" customHeight="1" x14ac:dyDescent="0.25">
      <c r="A14" s="52">
        <v>6</v>
      </c>
      <c r="B14" s="68">
        <v>969</v>
      </c>
      <c r="C14" s="54" t="s">
        <v>29</v>
      </c>
      <c r="D14" s="55" t="s">
        <v>30</v>
      </c>
      <c r="E14" s="56" t="s">
        <v>31</v>
      </c>
      <c r="F14" s="57">
        <v>7</v>
      </c>
      <c r="G14" s="58">
        <v>0.57015767361111114</v>
      </c>
      <c r="H14" s="59">
        <v>0.57132260416666669</v>
      </c>
      <c r="I14" s="60">
        <f>H14-G14</f>
        <v>1.1649305555555545E-3</v>
      </c>
      <c r="J14" s="66"/>
      <c r="K14" s="59"/>
      <c r="L14" s="60">
        <f t="shared" si="1"/>
        <v>0</v>
      </c>
      <c r="M14" s="63">
        <f t="shared" si="0"/>
        <v>0</v>
      </c>
    </row>
    <row r="15" spans="1:13" s="51" customFormat="1" ht="18" customHeight="1" x14ac:dyDescent="0.25">
      <c r="A15" s="52">
        <v>7</v>
      </c>
      <c r="B15" s="69">
        <v>19</v>
      </c>
      <c r="C15" s="70" t="s">
        <v>32</v>
      </c>
      <c r="D15" s="55" t="s">
        <v>25</v>
      </c>
      <c r="E15" s="64" t="s">
        <v>28</v>
      </c>
      <c r="F15" s="65">
        <v>2</v>
      </c>
      <c r="G15" s="58">
        <v>0.57988878472222216</v>
      </c>
      <c r="H15" s="59">
        <v>0.58106722222222229</v>
      </c>
      <c r="I15" s="60">
        <f>H15-G15</f>
        <v>1.178437500000129E-3</v>
      </c>
      <c r="J15" s="66"/>
      <c r="K15" s="59"/>
      <c r="L15" s="60">
        <f t="shared" si="1"/>
        <v>0</v>
      </c>
      <c r="M15" s="63">
        <f t="shared" si="0"/>
        <v>0</v>
      </c>
    </row>
    <row r="16" spans="1:13" s="51" customFormat="1" ht="18" customHeight="1" x14ac:dyDescent="0.25">
      <c r="A16" s="52">
        <v>8</v>
      </c>
      <c r="B16" s="53">
        <v>333</v>
      </c>
      <c r="C16" s="54" t="s">
        <v>33</v>
      </c>
      <c r="D16" s="55" t="s">
        <v>18</v>
      </c>
      <c r="E16" s="64" t="s">
        <v>23</v>
      </c>
      <c r="F16" s="65">
        <v>4</v>
      </c>
      <c r="G16" s="58">
        <v>0.5771426273148148</v>
      </c>
      <c r="H16" s="59">
        <v>0.57832151620370376</v>
      </c>
      <c r="I16" s="60">
        <f>H16-G16</f>
        <v>1.1788888888889515E-3</v>
      </c>
      <c r="J16" s="66"/>
      <c r="K16" s="59"/>
      <c r="L16" s="60">
        <f t="shared" si="1"/>
        <v>0</v>
      </c>
      <c r="M16" s="63">
        <f t="shared" si="0"/>
        <v>0</v>
      </c>
    </row>
    <row r="17" spans="1:13" s="51" customFormat="1" ht="18" customHeight="1" x14ac:dyDescent="0.25">
      <c r="A17" s="52">
        <v>9</v>
      </c>
      <c r="B17" s="53">
        <v>109</v>
      </c>
      <c r="C17" s="54" t="s">
        <v>34</v>
      </c>
      <c r="D17" s="55" t="s">
        <v>35</v>
      </c>
      <c r="E17" s="64" t="s">
        <v>36</v>
      </c>
      <c r="F17" s="65">
        <v>6</v>
      </c>
      <c r="G17" s="58">
        <v>0.57084964120370374</v>
      </c>
      <c r="H17" s="59">
        <v>0.57203112268518519</v>
      </c>
      <c r="I17" s="60">
        <f>H17-G17</f>
        <v>1.18148148148145E-3</v>
      </c>
      <c r="J17" s="66"/>
      <c r="K17" s="59"/>
      <c r="L17" s="60">
        <f t="shared" si="1"/>
        <v>0</v>
      </c>
      <c r="M17" s="63">
        <f t="shared" si="0"/>
        <v>0</v>
      </c>
    </row>
    <row r="18" spans="1:13" s="51" customFormat="1" ht="18" customHeight="1" x14ac:dyDescent="0.25">
      <c r="A18" s="52">
        <v>10</v>
      </c>
      <c r="B18" s="55">
        <v>89</v>
      </c>
      <c r="C18" s="67" t="s">
        <v>37</v>
      </c>
      <c r="D18" s="55" t="s">
        <v>38</v>
      </c>
      <c r="E18" s="64" t="s">
        <v>28</v>
      </c>
      <c r="F18" s="65">
        <v>2</v>
      </c>
      <c r="G18" s="58">
        <v>0.58265722222222227</v>
      </c>
      <c r="H18" s="59">
        <v>0.58384215277777785</v>
      </c>
      <c r="I18" s="60">
        <f>H18-G18</f>
        <v>1.1849305555555745E-3</v>
      </c>
      <c r="J18" s="66"/>
      <c r="K18" s="59"/>
      <c r="L18" s="60">
        <f t="shared" si="1"/>
        <v>0</v>
      </c>
      <c r="M18" s="63">
        <f t="shared" si="0"/>
        <v>0</v>
      </c>
    </row>
    <row r="19" spans="1:13" s="51" customFormat="1" ht="18" customHeight="1" x14ac:dyDescent="0.25">
      <c r="A19" s="52">
        <v>11</v>
      </c>
      <c r="B19" s="53">
        <v>42</v>
      </c>
      <c r="C19" s="54" t="s">
        <v>39</v>
      </c>
      <c r="D19" s="55" t="s">
        <v>18</v>
      </c>
      <c r="E19" s="64" t="s">
        <v>28</v>
      </c>
      <c r="F19" s="65">
        <v>2</v>
      </c>
      <c r="G19" s="58">
        <v>0.58057083333333337</v>
      </c>
      <c r="H19" s="59">
        <v>0.58175930555555555</v>
      </c>
      <c r="I19" s="60">
        <f>H19-G19</f>
        <v>1.1884722222221811E-3</v>
      </c>
      <c r="J19" s="66"/>
      <c r="K19" s="59"/>
      <c r="L19" s="60">
        <f t="shared" si="1"/>
        <v>0</v>
      </c>
      <c r="M19" s="63">
        <f t="shared" si="0"/>
        <v>0</v>
      </c>
    </row>
    <row r="20" spans="1:13" s="51" customFormat="1" ht="18" customHeight="1" x14ac:dyDescent="0.25">
      <c r="A20" s="52">
        <v>12</v>
      </c>
      <c r="B20" s="53">
        <v>79</v>
      </c>
      <c r="C20" s="54" t="s">
        <v>40</v>
      </c>
      <c r="D20" s="55" t="s">
        <v>38</v>
      </c>
      <c r="E20" s="64" t="s">
        <v>28</v>
      </c>
      <c r="F20" s="65">
        <v>2</v>
      </c>
      <c r="G20" s="58">
        <v>0.58196250000000005</v>
      </c>
      <c r="H20" s="59">
        <v>0.58316793981481485</v>
      </c>
      <c r="I20" s="60">
        <f>H20-G20</f>
        <v>1.2054398148148016E-3</v>
      </c>
      <c r="J20" s="66"/>
      <c r="K20" s="59"/>
      <c r="L20" s="60">
        <f t="shared" si="1"/>
        <v>0</v>
      </c>
      <c r="M20" s="63">
        <f t="shared" si="0"/>
        <v>0</v>
      </c>
    </row>
    <row r="21" spans="1:13" s="51" customFormat="1" ht="18" customHeight="1" x14ac:dyDescent="0.25">
      <c r="A21" s="52">
        <v>13</v>
      </c>
      <c r="B21" s="53">
        <v>58</v>
      </c>
      <c r="C21" s="54" t="s">
        <v>41</v>
      </c>
      <c r="D21" s="55" t="s">
        <v>42</v>
      </c>
      <c r="E21" s="64" t="s">
        <v>43</v>
      </c>
      <c r="F21" s="65">
        <v>5</v>
      </c>
      <c r="G21" s="58">
        <v>0.57292978009259266</v>
      </c>
      <c r="H21" s="59">
        <v>0.5741541550925926</v>
      </c>
      <c r="I21" s="60">
        <f>H21-G21</f>
        <v>1.2243749999999443E-3</v>
      </c>
      <c r="J21" s="66"/>
      <c r="K21" s="59"/>
      <c r="L21" s="60">
        <f t="shared" si="1"/>
        <v>0</v>
      </c>
      <c r="M21" s="63">
        <f t="shared" si="0"/>
        <v>0</v>
      </c>
    </row>
    <row r="22" spans="1:13" s="51" customFormat="1" ht="18" customHeight="1" x14ac:dyDescent="0.25">
      <c r="A22" s="52">
        <v>14</v>
      </c>
      <c r="B22" s="53">
        <v>121</v>
      </c>
      <c r="C22" s="54" t="s">
        <v>44</v>
      </c>
      <c r="D22" s="55" t="s">
        <v>35</v>
      </c>
      <c r="E22" s="64" t="s">
        <v>45</v>
      </c>
      <c r="F22" s="65">
        <v>5</v>
      </c>
      <c r="G22" s="58">
        <v>0.57362835648148147</v>
      </c>
      <c r="H22" s="59">
        <v>0.57485740740740743</v>
      </c>
      <c r="I22" s="60">
        <f>H22-G22</f>
        <v>1.2290509259259563E-3</v>
      </c>
      <c r="J22" s="66"/>
      <c r="K22" s="59"/>
      <c r="L22" s="60">
        <f t="shared" si="1"/>
        <v>0</v>
      </c>
      <c r="M22" s="63">
        <f t="shared" si="0"/>
        <v>0</v>
      </c>
    </row>
    <row r="23" spans="1:13" s="51" customFormat="1" ht="18" customHeight="1" x14ac:dyDescent="0.25">
      <c r="A23" s="52">
        <v>15</v>
      </c>
      <c r="B23" s="53">
        <v>75</v>
      </c>
      <c r="C23" s="54" t="s">
        <v>46</v>
      </c>
      <c r="D23" s="55" t="s">
        <v>42</v>
      </c>
      <c r="E23" s="64" t="s">
        <v>23</v>
      </c>
      <c r="F23" s="65">
        <v>4</v>
      </c>
      <c r="G23" s="58">
        <v>0.57501576388888886</v>
      </c>
      <c r="H23" s="59">
        <v>0.57626365740740748</v>
      </c>
      <c r="I23" s="60">
        <f>H23-G23</f>
        <v>1.2478935185186169E-3</v>
      </c>
      <c r="J23" s="66"/>
      <c r="K23" s="59"/>
      <c r="L23" s="60">
        <f t="shared" si="1"/>
        <v>0</v>
      </c>
      <c r="M23" s="63">
        <f t="shared" si="0"/>
        <v>0</v>
      </c>
    </row>
    <row r="24" spans="1:13" s="51" customFormat="1" ht="18" customHeight="1" x14ac:dyDescent="0.25">
      <c r="A24" s="52">
        <v>16</v>
      </c>
      <c r="B24" s="53">
        <v>92</v>
      </c>
      <c r="C24" s="54" t="s">
        <v>47</v>
      </c>
      <c r="D24" s="55" t="s">
        <v>48</v>
      </c>
      <c r="E24" s="64" t="s">
        <v>45</v>
      </c>
      <c r="F24" s="65">
        <v>4</v>
      </c>
      <c r="G24" s="58">
        <v>0.57571616898148148</v>
      </c>
      <c r="H24" s="59">
        <v>0.57697546296296298</v>
      </c>
      <c r="I24" s="60">
        <f>H24-G24</f>
        <v>1.2592939814815018E-3</v>
      </c>
      <c r="J24" s="66"/>
      <c r="K24" s="59"/>
      <c r="L24" s="60">
        <f t="shared" si="1"/>
        <v>0</v>
      </c>
      <c r="M24" s="63">
        <f t="shared" si="0"/>
        <v>0</v>
      </c>
    </row>
    <row r="25" spans="1:13" s="51" customFormat="1" ht="18" customHeight="1" x14ac:dyDescent="0.25">
      <c r="A25" s="52">
        <v>17</v>
      </c>
      <c r="B25" s="71">
        <v>62</v>
      </c>
      <c r="C25" s="72" t="s">
        <v>49</v>
      </c>
      <c r="D25" s="64" t="s">
        <v>50</v>
      </c>
      <c r="E25" s="64" t="s">
        <v>51</v>
      </c>
      <c r="F25" s="65">
        <v>1</v>
      </c>
      <c r="G25" s="58">
        <v>0.58334590277777776</v>
      </c>
      <c r="H25" s="59">
        <v>0.58461627314814812</v>
      </c>
      <c r="I25" s="60">
        <f>H25-G25</f>
        <v>1.2703703703703662E-3</v>
      </c>
      <c r="J25" s="66"/>
      <c r="K25" s="59"/>
      <c r="L25" s="60">
        <f t="shared" si="1"/>
        <v>0</v>
      </c>
      <c r="M25" s="63">
        <f t="shared" si="0"/>
        <v>0</v>
      </c>
    </row>
    <row r="26" spans="1:13" s="51" customFormat="1" ht="18" customHeight="1" x14ac:dyDescent="0.25">
      <c r="A26" s="52">
        <v>18</v>
      </c>
      <c r="B26" s="68">
        <v>556</v>
      </c>
      <c r="C26" s="54" t="s">
        <v>52</v>
      </c>
      <c r="D26" s="64" t="s">
        <v>53</v>
      </c>
      <c r="E26" s="68" t="s">
        <v>51</v>
      </c>
      <c r="F26" s="73">
        <v>1</v>
      </c>
      <c r="G26" s="58">
        <v>0.60696375000000002</v>
      </c>
      <c r="H26" s="59">
        <v>0.60823445601851855</v>
      </c>
      <c r="I26" s="60">
        <f>H26-G26</f>
        <v>1.2707060185185304E-3</v>
      </c>
      <c r="J26" s="66"/>
      <c r="K26" s="59"/>
      <c r="L26" s="60">
        <f t="shared" si="1"/>
        <v>0</v>
      </c>
      <c r="M26" s="63">
        <f t="shared" si="0"/>
        <v>0</v>
      </c>
    </row>
    <row r="27" spans="1:13" s="75" customFormat="1" ht="18" customHeight="1" x14ac:dyDescent="0.2">
      <c r="A27" s="52">
        <v>19</v>
      </c>
      <c r="B27" s="71">
        <v>94</v>
      </c>
      <c r="C27" s="74" t="s">
        <v>54</v>
      </c>
      <c r="D27" s="64" t="s">
        <v>38</v>
      </c>
      <c r="E27" s="64" t="s">
        <v>51</v>
      </c>
      <c r="F27" s="65">
        <v>1</v>
      </c>
      <c r="G27" s="58">
        <v>0.58404356481481479</v>
      </c>
      <c r="H27" s="59">
        <v>0.58531987268518515</v>
      </c>
      <c r="I27" s="60">
        <f>H27-G27</f>
        <v>1.2763078703703634E-3</v>
      </c>
      <c r="J27" s="66"/>
      <c r="K27" s="59"/>
      <c r="L27" s="60">
        <f t="shared" si="1"/>
        <v>0</v>
      </c>
      <c r="M27" s="63">
        <f t="shared" si="0"/>
        <v>0</v>
      </c>
    </row>
    <row r="28" spans="1:13" s="51" customFormat="1" ht="18" customHeight="1" x14ac:dyDescent="0.25">
      <c r="A28" s="52">
        <v>20</v>
      </c>
      <c r="B28" s="53">
        <v>661</v>
      </c>
      <c r="C28" s="54" t="s">
        <v>55</v>
      </c>
      <c r="D28" s="55" t="s">
        <v>18</v>
      </c>
      <c r="E28" s="56" t="s">
        <v>56</v>
      </c>
      <c r="F28" s="57">
        <v>6</v>
      </c>
      <c r="G28" s="58">
        <v>0.57224420138888887</v>
      </c>
      <c r="H28" s="59">
        <v>0.57357879629629627</v>
      </c>
      <c r="I28" s="60">
        <f>H28-G28</f>
        <v>1.3345949074073937E-3</v>
      </c>
      <c r="J28" s="66"/>
      <c r="K28" s="59"/>
      <c r="L28" s="60">
        <f t="shared" si="1"/>
        <v>0</v>
      </c>
      <c r="M28" s="63">
        <f t="shared" si="0"/>
        <v>0</v>
      </c>
    </row>
    <row r="29" spans="1:13" s="51" customFormat="1" ht="18" customHeight="1" x14ac:dyDescent="0.25">
      <c r="A29" s="52">
        <v>21</v>
      </c>
      <c r="B29" s="71">
        <v>196</v>
      </c>
      <c r="C29" s="76" t="s">
        <v>57</v>
      </c>
      <c r="D29" s="64" t="s">
        <v>58</v>
      </c>
      <c r="E29" s="64" t="s">
        <v>51</v>
      </c>
      <c r="F29" s="65">
        <v>1</v>
      </c>
      <c r="G29" s="58">
        <v>0.58543959490740738</v>
      </c>
      <c r="H29" s="59">
        <v>0.58680967592592592</v>
      </c>
      <c r="I29" s="60">
        <f>H29-G29</f>
        <v>1.370081018518543E-3</v>
      </c>
      <c r="J29" s="66"/>
      <c r="K29" s="59"/>
      <c r="L29" s="60">
        <f t="shared" si="1"/>
        <v>0</v>
      </c>
      <c r="M29" s="63">
        <f t="shared" si="0"/>
        <v>0</v>
      </c>
    </row>
    <row r="30" spans="1:13" s="51" customFormat="1" ht="18" customHeight="1" x14ac:dyDescent="0.25">
      <c r="A30" s="52">
        <v>22</v>
      </c>
      <c r="B30" s="55">
        <v>130</v>
      </c>
      <c r="C30" s="70" t="s">
        <v>59</v>
      </c>
      <c r="D30" s="55" t="s">
        <v>60</v>
      </c>
      <c r="E30" s="64" t="s">
        <v>51</v>
      </c>
      <c r="F30" s="65">
        <v>1</v>
      </c>
      <c r="G30" s="58">
        <v>0.58473533564814817</v>
      </c>
      <c r="H30" s="59">
        <v>0.58614079861111112</v>
      </c>
      <c r="I30" s="60">
        <f>H30-G30</f>
        <v>1.4054629629629556E-3</v>
      </c>
      <c r="J30" s="66"/>
      <c r="K30" s="59"/>
      <c r="L30" s="60">
        <f t="shared" si="1"/>
        <v>0</v>
      </c>
      <c r="M30" s="63">
        <f t="shared" si="0"/>
        <v>0</v>
      </c>
    </row>
    <row r="31" spans="1:13" s="51" customFormat="1" ht="18" customHeight="1" x14ac:dyDescent="0.25">
      <c r="A31" s="52">
        <v>23</v>
      </c>
      <c r="B31" s="55">
        <v>120</v>
      </c>
      <c r="C31" s="77" t="s">
        <v>61</v>
      </c>
      <c r="D31" s="78" t="s">
        <v>62</v>
      </c>
      <c r="E31" s="64" t="s">
        <v>23</v>
      </c>
      <c r="F31" s="65">
        <v>4</v>
      </c>
      <c r="G31" s="58">
        <v>0.57640633101851846</v>
      </c>
      <c r="H31" s="59">
        <v>0.57788248842592593</v>
      </c>
      <c r="I31" s="60">
        <f>H31-G31</f>
        <v>1.4761574074074746E-3</v>
      </c>
      <c r="J31" s="66"/>
      <c r="K31" s="59"/>
      <c r="L31" s="60">
        <f t="shared" si="1"/>
        <v>0</v>
      </c>
      <c r="M31" s="63">
        <f t="shared" si="0"/>
        <v>0</v>
      </c>
    </row>
    <row r="32" spans="1:13" s="51" customFormat="1" ht="18" customHeight="1" x14ac:dyDescent="0.25">
      <c r="A32" s="52">
        <v>24</v>
      </c>
      <c r="B32" s="71">
        <v>200</v>
      </c>
      <c r="C32" s="76" t="s">
        <v>63</v>
      </c>
      <c r="D32" s="64" t="s">
        <v>64</v>
      </c>
      <c r="E32" s="64" t="s">
        <v>51</v>
      </c>
      <c r="F32" s="65">
        <v>1</v>
      </c>
      <c r="G32" s="58">
        <v>0.58612525462962961</v>
      </c>
      <c r="H32" s="59">
        <v>0.58763217592592587</v>
      </c>
      <c r="I32" s="60">
        <f>H32-G32</f>
        <v>1.5069212962962597E-3</v>
      </c>
      <c r="J32" s="66"/>
      <c r="K32" s="59"/>
      <c r="L32" s="60">
        <f t="shared" si="1"/>
        <v>0</v>
      </c>
      <c r="M32" s="63">
        <f t="shared" si="0"/>
        <v>0</v>
      </c>
    </row>
    <row r="33" spans="1:13" s="51" customFormat="1" ht="17.25" customHeight="1" x14ac:dyDescent="0.25">
      <c r="A33" s="52">
        <v>25</v>
      </c>
      <c r="B33" s="69">
        <v>777</v>
      </c>
      <c r="C33" s="70" t="s">
        <v>65</v>
      </c>
      <c r="D33" s="55" t="s">
        <v>58</v>
      </c>
      <c r="E33" s="64" t="s">
        <v>23</v>
      </c>
      <c r="F33" s="65">
        <v>4</v>
      </c>
      <c r="G33" s="58">
        <v>0.57849267361111112</v>
      </c>
      <c r="H33" s="59">
        <v>0.58004366898148152</v>
      </c>
      <c r="I33" s="60">
        <f>H33-G33</f>
        <v>1.5509953703704005E-3</v>
      </c>
      <c r="J33" s="66"/>
      <c r="K33" s="59"/>
      <c r="L33" s="60">
        <f t="shared" si="1"/>
        <v>0</v>
      </c>
      <c r="M33" s="63">
        <f t="shared" si="0"/>
        <v>0</v>
      </c>
    </row>
    <row r="34" spans="1:13" s="51" customFormat="1" ht="17.25" customHeight="1" x14ac:dyDescent="0.25">
      <c r="A34" s="52">
        <v>26</v>
      </c>
      <c r="B34" s="55">
        <v>250</v>
      </c>
      <c r="C34" s="67" t="s">
        <v>66</v>
      </c>
      <c r="D34" s="55" t="s">
        <v>60</v>
      </c>
      <c r="E34" s="64" t="s">
        <v>51</v>
      </c>
      <c r="F34" s="65">
        <v>1</v>
      </c>
      <c r="G34" s="58">
        <v>0.58682965277777777</v>
      </c>
      <c r="H34" s="59" t="s">
        <v>67</v>
      </c>
      <c r="I34" s="60" t="e">
        <f>H34-G34</f>
        <v>#VALUE!</v>
      </c>
      <c r="J34" s="66"/>
      <c r="K34" s="59"/>
      <c r="L34" s="60">
        <f t="shared" si="1"/>
        <v>0</v>
      </c>
      <c r="M34" s="63" t="e">
        <f t="shared" si="0"/>
        <v>#VALUE!</v>
      </c>
    </row>
    <row r="35" spans="1:13" s="51" customFormat="1" ht="17.25" customHeight="1" thickBot="1" x14ac:dyDescent="0.3">
      <c r="A35" s="52">
        <v>27</v>
      </c>
      <c r="B35" s="79">
        <v>311</v>
      </c>
      <c r="C35" s="80" t="s">
        <v>68</v>
      </c>
      <c r="D35" s="79" t="s">
        <v>69</v>
      </c>
      <c r="E35" s="81" t="s">
        <v>51</v>
      </c>
      <c r="F35" s="82">
        <v>1</v>
      </c>
      <c r="G35" s="83">
        <v>0.58959056712962965</v>
      </c>
      <c r="H35" s="84" t="s">
        <v>67</v>
      </c>
      <c r="I35" s="85" t="e">
        <f>H35-G35</f>
        <v>#VALUE!</v>
      </c>
      <c r="J35" s="86"/>
      <c r="K35" s="84"/>
      <c r="L35" s="85">
        <f t="shared" si="1"/>
        <v>0</v>
      </c>
      <c r="M35" s="87" t="e">
        <f t="shared" si="0"/>
        <v>#VALUE!</v>
      </c>
    </row>
  </sheetData>
  <mergeCells count="11">
    <mergeCell ref="F6:F7"/>
    <mergeCell ref="I6:M6"/>
    <mergeCell ref="G7:I7"/>
    <mergeCell ref="J7:L7"/>
    <mergeCell ref="M7:M8"/>
    <mergeCell ref="D5:E5"/>
    <mergeCell ref="A6:A8"/>
    <mergeCell ref="B6:B8"/>
    <mergeCell ref="C6:C8"/>
    <mergeCell ref="D6:D8"/>
    <mergeCell ref="E6:E8"/>
  </mergeCells>
  <printOptions horizontalCentered="1" verticalCentered="1"/>
  <pageMargins left="0.15748031496062992" right="0.15748031496062992" top="0.35433070866141736" bottom="0.39370078740157483" header="0.15748031496062992" footer="0.19685039370078741"/>
  <pageSetup paperSize="9" scale="90" orientation="landscape" r:id="rId1"/>
  <headerFooter>
    <oddFooter>&amp;L&amp;"Tahoma,Italic"&amp;8NOVI PAZAR 23-24 JUNI 2018&amp;C&amp;"Tahoma,Italic"&amp;7Organizator: SPORTSKI AUTO I KARTING SAVEZ SRBIJE&amp;R&amp;"Tahoma,Italic"&amp;8Strana &amp;P od &amp;N
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Trening . (2)</vt:lpstr>
      <vt:lpstr>'Trening . (2)'!Print_Titles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2018-06-23T13:04:58Z</dcterms:created>
  <dcterms:modified xsi:type="dcterms:W3CDTF">2018-06-23T13:05:27Z</dcterms:modified>
</cp:coreProperties>
</file>