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ST. LISTA ZA TRKU" sheetId="1" r:id="rId1"/>
  </sheets>
  <definedNames>
    <definedName name="_xlnm.Print_Titles" localSheetId="0">'ST. LISTA ZA TRKU'!$1:$8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J35" i="1"/>
  <c r="N35" i="1" s="1"/>
  <c r="M34" i="1"/>
  <c r="N34" i="1" s="1"/>
  <c r="M33" i="1"/>
  <c r="J33" i="1"/>
  <c r="N33" i="1" s="1"/>
  <c r="M32" i="1"/>
  <c r="N32" i="1" s="1"/>
  <c r="M31" i="1"/>
  <c r="J31" i="1"/>
  <c r="N31" i="1" s="1"/>
  <c r="M30" i="1"/>
  <c r="J30" i="1"/>
  <c r="N30" i="1" s="1"/>
  <c r="M29" i="1"/>
  <c r="J29" i="1"/>
  <c r="N29" i="1" s="1"/>
  <c r="M28" i="1"/>
  <c r="J28" i="1"/>
  <c r="N28" i="1" s="1"/>
  <c r="M27" i="1"/>
  <c r="J27" i="1"/>
  <c r="N27" i="1" s="1"/>
  <c r="M26" i="1"/>
  <c r="J26" i="1"/>
  <c r="N26" i="1" s="1"/>
  <c r="J25" i="1"/>
  <c r="N25" i="1" s="1"/>
  <c r="M24" i="1"/>
  <c r="J24" i="1"/>
  <c r="N24" i="1" s="1"/>
  <c r="M23" i="1"/>
  <c r="J23" i="1"/>
  <c r="N23" i="1" s="1"/>
  <c r="J22" i="1"/>
  <c r="N22" i="1" s="1"/>
  <c r="M21" i="1"/>
  <c r="J21" i="1"/>
  <c r="N21" i="1" s="1"/>
  <c r="M20" i="1"/>
  <c r="J20" i="1"/>
  <c r="N20" i="1" s="1"/>
  <c r="M19" i="1"/>
  <c r="J19" i="1"/>
  <c r="N19" i="1" s="1"/>
  <c r="M18" i="1"/>
  <c r="J18" i="1"/>
  <c r="N18" i="1" s="1"/>
  <c r="M17" i="1"/>
  <c r="J17" i="1"/>
  <c r="N17" i="1" s="1"/>
  <c r="M16" i="1"/>
  <c r="J16" i="1"/>
  <c r="N16" i="1" s="1"/>
  <c r="M15" i="1"/>
  <c r="J15" i="1"/>
  <c r="N15" i="1" s="1"/>
  <c r="M14" i="1"/>
  <c r="J14" i="1"/>
  <c r="N14" i="1" s="1"/>
  <c r="M13" i="1"/>
  <c r="J13" i="1"/>
  <c r="N13" i="1" s="1"/>
  <c r="J12" i="1"/>
  <c r="N12" i="1" s="1"/>
  <c r="M11" i="1"/>
  <c r="J11" i="1"/>
  <c r="N11" i="1" s="1"/>
  <c r="M10" i="1"/>
  <c r="J10" i="1"/>
  <c r="N10" i="1" s="1"/>
  <c r="M9" i="1"/>
  <c r="J9" i="1"/>
  <c r="N9" i="1" s="1"/>
</calcChain>
</file>

<file path=xl/sharedStrings.xml><?xml version="1.0" encoding="utf-8"?>
<sst xmlns="http://schemas.openxmlformats.org/spreadsheetml/2006/main" count="112" uniqueCount="73">
  <si>
    <t>AUTO TRKE NA BRDSKIM STAZAMA</t>
  </si>
  <si>
    <t>Nagrada NOVOG PAZARA 2018</t>
  </si>
  <si>
    <t>Šampionat Srbije i kup Srbije (Fiće)</t>
  </si>
  <si>
    <t>STARTNA  LISTA ZA TRKU</t>
  </si>
  <si>
    <t>R.Br.</t>
  </si>
  <si>
    <t>Startni broj</t>
  </si>
  <si>
    <t>Ime i prezime</t>
  </si>
  <si>
    <t>Klub</t>
  </si>
  <si>
    <t>Vozilo</t>
  </si>
  <si>
    <t>klasa</t>
  </si>
  <si>
    <t>T  R  E  N  I  N  G</t>
  </si>
  <si>
    <t>Trening 1</t>
  </si>
  <si>
    <t>Trening 2</t>
  </si>
  <si>
    <t>Najbolje vreme</t>
  </si>
  <si>
    <t>Start</t>
  </si>
  <si>
    <t>Cilj</t>
  </si>
  <si>
    <t>Vreme</t>
  </si>
  <si>
    <t>RADOJKOVIĆ Aleksa</t>
  </si>
  <si>
    <t>AUTO Royal klub</t>
  </si>
  <si>
    <t>Honda Civic</t>
  </si>
  <si>
    <t>BRKIĆ Uroš</t>
  </si>
  <si>
    <t>ASU Galax</t>
  </si>
  <si>
    <t>Ford fokus</t>
  </si>
  <si>
    <t>BALAČIKIĆ Dragan</t>
  </si>
  <si>
    <t>ASK GAGA Avala RT</t>
  </si>
  <si>
    <t>VUČKOVIĆ JAŠIN Željko</t>
  </si>
  <si>
    <t>ASU Zlatibor</t>
  </si>
  <si>
    <t>Reno Clio</t>
  </si>
  <si>
    <t>NS</t>
  </si>
  <si>
    <t>JANOŠEVIĆ Nebojša</t>
  </si>
  <si>
    <t>Opel Astra</t>
  </si>
  <si>
    <t>MIRČIĆ VLADIMIR</t>
  </si>
  <si>
    <t>Citroen Saxo</t>
  </si>
  <si>
    <t>ZAHIROVIĆ Mario</t>
  </si>
  <si>
    <t>ASU Oracal polikarbon. T</t>
  </si>
  <si>
    <t>Ford Fiesta</t>
  </si>
  <si>
    <t>ILIĆ Dejan</t>
  </si>
  <si>
    <t>Yugo 1,4</t>
  </si>
  <si>
    <t>LUKIĆ Dragan</t>
  </si>
  <si>
    <t>AMSK KV Racing Team</t>
  </si>
  <si>
    <t>VUKAŠINOVIĆ Marko</t>
  </si>
  <si>
    <t>ASU Petrol max</t>
  </si>
  <si>
    <t>GAJIĆ Borivoje</t>
  </si>
  <si>
    <t>NEŠIĆ Miodrag</t>
  </si>
  <si>
    <t>KOSOJEVIĆ Ivan</t>
  </si>
  <si>
    <t>ASU Avako RT</t>
  </si>
  <si>
    <t>STOJANOVIĆ Stefan</t>
  </si>
  <si>
    <t>ASU Serbon</t>
  </si>
  <si>
    <t>odustao</t>
  </si>
  <si>
    <t>LAZAREVIĆ, Jovan</t>
  </si>
  <si>
    <t>AMK Beep Beep</t>
  </si>
  <si>
    <t>Yugo</t>
  </si>
  <si>
    <t>JOVANOVIĆ Petar</t>
  </si>
  <si>
    <t>ASU Zeka auto sport</t>
  </si>
  <si>
    <t>LAMBAŠA Predrag</t>
  </si>
  <si>
    <t>NV</t>
  </si>
  <si>
    <t>nema</t>
  </si>
  <si>
    <t>MARIĆ Marko</t>
  </si>
  <si>
    <t>JOVANOVIĆ Zvezdan</t>
  </si>
  <si>
    <t>JOVANOVIĆ Bojan</t>
  </si>
  <si>
    <t>Yugo N</t>
  </si>
  <si>
    <t>JAKOVLJEVIĆ Mirko</t>
  </si>
  <si>
    <t>ASK Herc</t>
  </si>
  <si>
    <t>KALUĐEROVIĆ Nemanja</t>
  </si>
  <si>
    <t>ASU racing Tribe</t>
  </si>
  <si>
    <t>GARČEVIĆ Aleksandar</t>
  </si>
  <si>
    <t>SAVIĆ Dušan</t>
  </si>
  <si>
    <t>ASK Šampion</t>
  </si>
  <si>
    <t>ISOVIĆ Aldin</t>
  </si>
  <si>
    <t>AMK Novi Pazar</t>
  </si>
  <si>
    <t>UJKANOVIĆ Edin</t>
  </si>
  <si>
    <t>SAVIĆ Mihailo</t>
  </si>
  <si>
    <t>ASU NV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</si>
</sst>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0"/>
    <numFmt numFmtId="165" formatCode="mm:ss.000"/>
  </numFmts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  <charset val="238"/>
    </font>
    <font>
      <sz val="9"/>
      <name val="Tahoma"/>
      <family val="2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9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1" fillId="0" borderId="6" xfId="0" applyNumberFormat="1" applyFont="1" applyFill="1" applyBorder="1"/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left" vertical="center"/>
    </xf>
    <xf numFmtId="0" fontId="11" fillId="0" borderId="20" xfId="1" applyFont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164" fontId="11" fillId="0" borderId="19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5" fontId="7" fillId="0" borderId="23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165" fontId="12" fillId="2" borderId="23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165" fontId="7" fillId="0" borderId="28" xfId="1" applyNumberFormat="1" applyFont="1" applyBorder="1" applyAlignment="1">
      <alignment horizontal="center" vertical="center"/>
    </xf>
    <xf numFmtId="164" fontId="11" fillId="0" borderId="29" xfId="1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/>
    </xf>
    <xf numFmtId="165" fontId="12" fillId="2" borderId="28" xfId="1" applyNumberFormat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164" fontId="11" fillId="0" borderId="31" xfId="1" applyNumberFormat="1" applyFont="1" applyBorder="1" applyAlignment="1">
      <alignment horizontal="center" vertical="center"/>
    </xf>
    <xf numFmtId="0" fontId="11" fillId="2" borderId="26" xfId="1" applyFont="1" applyFill="1" applyBorder="1" applyAlignment="1">
      <alignment vertical="center" shrinkToFit="1"/>
    </xf>
    <xf numFmtId="0" fontId="11" fillId="2" borderId="26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vertical="center" shrinkToFit="1"/>
    </xf>
    <xf numFmtId="0" fontId="11" fillId="0" borderId="26" xfId="2" applyFont="1" applyBorder="1" applyAlignment="1">
      <alignment vertical="center" shrinkToFit="1"/>
    </xf>
    <xf numFmtId="0" fontId="10" fillId="0" borderId="0" xfId="1"/>
    <xf numFmtId="0" fontId="11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vertical="center" shrinkToFit="1"/>
    </xf>
    <xf numFmtId="0" fontId="11" fillId="2" borderId="26" xfId="0" applyFont="1" applyFill="1" applyBorder="1" applyAlignment="1">
      <alignment horizontal="left" vertical="center"/>
    </xf>
    <xf numFmtId="0" fontId="11" fillId="0" borderId="27" xfId="1" applyFont="1" applyBorder="1" applyAlignment="1">
      <alignment horizontal="center" vertical="center"/>
    </xf>
    <xf numFmtId="0" fontId="11" fillId="2" borderId="26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164" fontId="11" fillId="0" borderId="34" xfId="1" applyNumberFormat="1" applyFont="1" applyBorder="1" applyAlignment="1">
      <alignment horizontal="center" vertical="center"/>
    </xf>
    <xf numFmtId="164" fontId="11" fillId="0" borderId="35" xfId="1" applyNumberFormat="1" applyFont="1" applyBorder="1" applyAlignment="1">
      <alignment horizontal="center" vertical="center"/>
    </xf>
    <xf numFmtId="165" fontId="7" fillId="0" borderId="36" xfId="1" applyNumberFormat="1" applyFont="1" applyBorder="1" applyAlignment="1">
      <alignment horizontal="center" vertical="center"/>
    </xf>
    <xf numFmtId="164" fontId="11" fillId="0" borderId="37" xfId="1" applyNumberFormat="1" applyFont="1" applyBorder="1" applyAlignment="1">
      <alignment horizontal="center" vertical="center"/>
    </xf>
    <xf numFmtId="165" fontId="12" fillId="2" borderId="36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38099</xdr:rowOff>
    </xdr:from>
    <xdr:to>
      <xdr:col>16382</xdr:col>
      <xdr:colOff>577804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8099"/>
          <a:ext cx="9980482279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638175</xdr:colOff>
      <xdr:row>0</xdr:row>
      <xdr:rowOff>47625</xdr:rowOff>
    </xdr:from>
    <xdr:to>
      <xdr:col>16382</xdr:col>
      <xdr:colOff>292746</xdr:colOff>
      <xdr:row>0</xdr:row>
      <xdr:rowOff>49209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47625"/>
          <a:ext cx="9981016371" cy="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796636</xdr:colOff>
      <xdr:row>1</xdr:row>
      <xdr:rowOff>77934</xdr:rowOff>
    </xdr:from>
    <xdr:to>
      <xdr:col>13</xdr:col>
      <xdr:colOff>452092</xdr:colOff>
      <xdr:row>3</xdr:row>
      <xdr:rowOff>8660</xdr:rowOff>
    </xdr:to>
    <xdr:pic>
      <xdr:nvPicPr>
        <xdr:cNvPr id="4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9011" y="306534"/>
          <a:ext cx="2436756" cy="311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zoomScale="110" zoomScaleNormal="110" workbookViewId="0">
      <selection activeCell="C9" sqref="C9:C35"/>
    </sheetView>
  </sheetViews>
  <sheetFormatPr defaultRowHeight="12.75" x14ac:dyDescent="0.2"/>
  <cols>
    <col min="1" max="1" width="5.140625" style="87" customWidth="1"/>
    <col min="2" max="2" width="4.28515625" style="87" customWidth="1"/>
    <col min="3" max="3" width="6.5703125" style="87" customWidth="1"/>
    <col min="4" max="4" width="19.85546875" style="87" bestFit="1" customWidth="1"/>
    <col min="5" max="5" width="20.5703125" style="87" bestFit="1" customWidth="1"/>
    <col min="6" max="6" width="16.28515625" style="87" customWidth="1"/>
    <col min="7" max="7" width="5.5703125" style="87" customWidth="1"/>
    <col min="8" max="9" width="12.7109375" style="88" hidden="1" customWidth="1"/>
    <col min="10" max="10" width="10.140625" style="89" bestFit="1" customWidth="1"/>
    <col min="11" max="11" width="11.7109375" style="88" hidden="1" customWidth="1"/>
    <col min="12" max="12" width="11.5703125" style="88" hidden="1" customWidth="1"/>
    <col min="13" max="14" width="9.7109375" style="89" customWidth="1"/>
    <col min="15" max="16384" width="9.140625" style="87"/>
  </cols>
  <sheetData>
    <row r="1" spans="2:14" s="5" customFormat="1" ht="18" x14ac:dyDescent="0.25">
      <c r="B1" s="1"/>
      <c r="C1" s="2" t="s">
        <v>0</v>
      </c>
      <c r="D1" s="1"/>
      <c r="E1" s="1"/>
      <c r="F1" s="1"/>
      <c r="G1" s="1"/>
      <c r="H1" s="3"/>
      <c r="I1" s="3"/>
      <c r="J1" s="4"/>
      <c r="K1" s="3"/>
      <c r="L1" s="3"/>
      <c r="M1" s="4"/>
      <c r="N1" s="4"/>
    </row>
    <row r="2" spans="2:14" s="5" customFormat="1" ht="15" x14ac:dyDescent="0.2">
      <c r="B2" s="1"/>
      <c r="C2" s="6" t="s">
        <v>1</v>
      </c>
      <c r="D2" s="1"/>
      <c r="E2" s="7"/>
      <c r="F2" s="1"/>
      <c r="G2" s="1"/>
      <c r="H2" s="3"/>
      <c r="I2" s="3"/>
      <c r="J2" s="4"/>
      <c r="K2" s="3"/>
      <c r="L2" s="3"/>
      <c r="M2" s="4"/>
      <c r="N2" s="4"/>
    </row>
    <row r="3" spans="2:14" s="5" customFormat="1" ht="15" x14ac:dyDescent="0.2">
      <c r="B3" s="6"/>
      <c r="C3" s="7" t="s">
        <v>2</v>
      </c>
      <c r="D3" s="1"/>
      <c r="E3" s="8"/>
      <c r="F3" s="8"/>
      <c r="G3" s="8"/>
      <c r="H3" s="3"/>
      <c r="I3" s="3"/>
      <c r="J3" s="4"/>
      <c r="K3" s="3"/>
      <c r="L3" s="3"/>
      <c r="M3" s="4"/>
      <c r="N3" s="4"/>
    </row>
    <row r="4" spans="2:14" s="5" customFormat="1" ht="2.25" customHeight="1" x14ac:dyDescent="0.2">
      <c r="B4" s="7"/>
      <c r="C4" s="1"/>
      <c r="D4" s="7"/>
      <c r="E4" s="1"/>
      <c r="F4" s="1"/>
      <c r="G4" s="1"/>
      <c r="H4" s="3"/>
      <c r="I4" s="3"/>
      <c r="J4" s="4"/>
      <c r="K4" s="3"/>
      <c r="L4" s="3"/>
      <c r="M4" s="4"/>
      <c r="N4" s="4"/>
    </row>
    <row r="5" spans="2:14" s="5" customFormat="1" ht="16.5" customHeight="1" thickBot="1" x14ac:dyDescent="0.25">
      <c r="B5" s="9"/>
      <c r="C5" s="10"/>
      <c r="D5" s="9"/>
      <c r="E5" s="11" t="s">
        <v>3</v>
      </c>
      <c r="F5" s="11"/>
      <c r="G5" s="12"/>
      <c r="H5" s="13"/>
      <c r="I5" s="13"/>
      <c r="J5" s="14"/>
      <c r="K5" s="13"/>
      <c r="L5" s="13"/>
      <c r="M5" s="14"/>
      <c r="N5" s="14"/>
    </row>
    <row r="6" spans="2:14" s="5" customFormat="1" ht="15" hidden="1" customHeight="1" x14ac:dyDescent="0.2">
      <c r="B6" s="15" t="s">
        <v>4</v>
      </c>
      <c r="C6" s="16" t="s">
        <v>5</v>
      </c>
      <c r="D6" s="17" t="s">
        <v>6</v>
      </c>
      <c r="E6" s="18" t="s">
        <v>7</v>
      </c>
      <c r="F6" s="19" t="s">
        <v>8</v>
      </c>
      <c r="G6" s="15" t="s">
        <v>9</v>
      </c>
      <c r="H6" s="20"/>
      <c r="I6" s="20"/>
      <c r="J6" s="21" t="s">
        <v>10</v>
      </c>
      <c r="K6" s="21"/>
      <c r="L6" s="21"/>
      <c r="M6" s="21"/>
      <c r="N6" s="22"/>
    </row>
    <row r="7" spans="2:14" s="5" customFormat="1" ht="15" customHeight="1" x14ac:dyDescent="0.2">
      <c r="B7" s="23"/>
      <c r="C7" s="24"/>
      <c r="D7" s="25"/>
      <c r="E7" s="26"/>
      <c r="F7" s="27"/>
      <c r="G7" s="28"/>
      <c r="H7" s="29" t="s">
        <v>11</v>
      </c>
      <c r="I7" s="30"/>
      <c r="J7" s="31"/>
      <c r="K7" s="29" t="s">
        <v>12</v>
      </c>
      <c r="L7" s="30"/>
      <c r="M7" s="31"/>
      <c r="N7" s="32" t="s">
        <v>13</v>
      </c>
    </row>
    <row r="8" spans="2:14" s="5" customFormat="1" ht="15.75" customHeight="1" thickBot="1" x14ac:dyDescent="0.25">
      <c r="B8" s="23"/>
      <c r="C8" s="33"/>
      <c r="D8" s="34"/>
      <c r="E8" s="26"/>
      <c r="F8" s="27"/>
      <c r="G8" s="35"/>
      <c r="H8" s="36" t="s">
        <v>14</v>
      </c>
      <c r="I8" s="37" t="s">
        <v>15</v>
      </c>
      <c r="J8" s="38" t="s">
        <v>16</v>
      </c>
      <c r="K8" s="36" t="s">
        <v>14</v>
      </c>
      <c r="L8" s="37" t="s">
        <v>15</v>
      </c>
      <c r="M8" s="38" t="s">
        <v>16</v>
      </c>
      <c r="N8" s="39"/>
    </row>
    <row r="9" spans="2:14" s="52" customFormat="1" ht="18" customHeight="1" x14ac:dyDescent="0.25">
      <c r="B9" s="40">
        <v>1</v>
      </c>
      <c r="C9" s="41">
        <v>46</v>
      </c>
      <c r="D9" s="42" t="s">
        <v>17</v>
      </c>
      <c r="E9" s="43" t="s">
        <v>18</v>
      </c>
      <c r="F9" s="44" t="s">
        <v>19</v>
      </c>
      <c r="G9" s="45">
        <v>7</v>
      </c>
      <c r="H9" s="46">
        <v>0.56947099537037038</v>
      </c>
      <c r="I9" s="47">
        <v>0.57052496527777785</v>
      </c>
      <c r="J9" s="48">
        <f t="shared" ref="J9:J31" si="0">I9-H9</f>
        <v>1.0539699074074704E-3</v>
      </c>
      <c r="K9" s="49">
        <v>0.64168596064814809</v>
      </c>
      <c r="L9" s="50">
        <v>0.64274120370370369</v>
      </c>
      <c r="M9" s="48">
        <f>L9-K9</f>
        <v>1.0552430555555992E-3</v>
      </c>
      <c r="N9" s="51">
        <f t="shared" ref="N9:N35" si="1">MIN(J9,M9)</f>
        <v>1.0539699074074704E-3</v>
      </c>
    </row>
    <row r="10" spans="2:14" s="52" customFormat="1" ht="18" customHeight="1" x14ac:dyDescent="0.25">
      <c r="B10" s="53">
        <v>2</v>
      </c>
      <c r="C10" s="54">
        <v>969</v>
      </c>
      <c r="D10" s="55" t="s">
        <v>20</v>
      </c>
      <c r="E10" s="56" t="s">
        <v>21</v>
      </c>
      <c r="F10" s="57" t="s">
        <v>22</v>
      </c>
      <c r="G10" s="58">
        <v>7</v>
      </c>
      <c r="H10" s="49">
        <v>0.57015767361111114</v>
      </c>
      <c r="I10" s="50">
        <v>0.57132260416666669</v>
      </c>
      <c r="J10" s="59">
        <f t="shared" si="0"/>
        <v>1.1649305555555545E-3</v>
      </c>
      <c r="K10" s="60">
        <v>0.64238284722222228</v>
      </c>
      <c r="L10" s="61">
        <v>0.64347015046296296</v>
      </c>
      <c r="M10" s="59">
        <f>L10-K10</f>
        <v>1.0873032407406891E-3</v>
      </c>
      <c r="N10" s="62">
        <f t="shared" si="1"/>
        <v>1.0873032407406891E-3</v>
      </c>
    </row>
    <row r="11" spans="2:14" s="52" customFormat="1" ht="18" customHeight="1" x14ac:dyDescent="0.25">
      <c r="B11" s="53">
        <v>3</v>
      </c>
      <c r="C11" s="63">
        <v>441</v>
      </c>
      <c r="D11" s="55" t="s">
        <v>23</v>
      </c>
      <c r="E11" s="56" t="s">
        <v>24</v>
      </c>
      <c r="F11" s="64" t="s">
        <v>19</v>
      </c>
      <c r="G11" s="65">
        <v>6</v>
      </c>
      <c r="H11" s="49">
        <v>0.57154459490740739</v>
      </c>
      <c r="I11" s="50">
        <v>0.57258863425925932</v>
      </c>
      <c r="J11" s="59">
        <f t="shared" si="0"/>
        <v>1.0440393518519331E-3</v>
      </c>
      <c r="K11" s="66">
        <v>0.64307158564814815</v>
      </c>
      <c r="L11" s="50">
        <v>0.6440951967592593</v>
      </c>
      <c r="M11" s="59">
        <f>L11-K11</f>
        <v>1.0236111111111557E-3</v>
      </c>
      <c r="N11" s="62">
        <f t="shared" si="1"/>
        <v>1.0236111111111557E-3</v>
      </c>
    </row>
    <row r="12" spans="2:14" s="52" customFormat="1" ht="18" customHeight="1" x14ac:dyDescent="0.25">
      <c r="B12" s="53">
        <v>4</v>
      </c>
      <c r="C12" s="63">
        <v>109</v>
      </c>
      <c r="D12" s="55" t="s">
        <v>25</v>
      </c>
      <c r="E12" s="56" t="s">
        <v>26</v>
      </c>
      <c r="F12" s="64" t="s">
        <v>27</v>
      </c>
      <c r="G12" s="65">
        <v>6</v>
      </c>
      <c r="H12" s="49">
        <v>0.57084964120370374</v>
      </c>
      <c r="I12" s="50">
        <v>0.57203112268518519</v>
      </c>
      <c r="J12" s="59">
        <f t="shared" si="0"/>
        <v>1.18148148148145E-3</v>
      </c>
      <c r="K12" s="66" t="s">
        <v>28</v>
      </c>
      <c r="L12" s="50" t="s">
        <v>28</v>
      </c>
      <c r="M12" s="59" t="s">
        <v>28</v>
      </c>
      <c r="N12" s="62">
        <f t="shared" si="1"/>
        <v>1.18148148148145E-3</v>
      </c>
    </row>
    <row r="13" spans="2:14" s="52" customFormat="1" ht="18" customHeight="1" x14ac:dyDescent="0.25">
      <c r="B13" s="53">
        <v>5</v>
      </c>
      <c r="C13" s="63">
        <v>661</v>
      </c>
      <c r="D13" s="55" t="s">
        <v>29</v>
      </c>
      <c r="E13" s="56" t="s">
        <v>24</v>
      </c>
      <c r="F13" s="57" t="s">
        <v>30</v>
      </c>
      <c r="G13" s="58">
        <v>6</v>
      </c>
      <c r="H13" s="49">
        <v>0.57224420138888887</v>
      </c>
      <c r="I13" s="50">
        <v>0.57357879629629627</v>
      </c>
      <c r="J13" s="59">
        <f t="shared" si="0"/>
        <v>1.3345949074073937E-3</v>
      </c>
      <c r="K13" s="66">
        <v>0.64376776620370368</v>
      </c>
      <c r="L13" s="50">
        <v>0.64507053240740742</v>
      </c>
      <c r="M13" s="59">
        <f t="shared" ref="M13:M21" si="2">L13-K13</f>
        <v>1.3027662037037313E-3</v>
      </c>
      <c r="N13" s="62">
        <f t="shared" si="1"/>
        <v>1.3027662037037313E-3</v>
      </c>
    </row>
    <row r="14" spans="2:14" s="52" customFormat="1" ht="18" customHeight="1" x14ac:dyDescent="0.25">
      <c r="B14" s="53">
        <v>6</v>
      </c>
      <c r="C14" s="63">
        <v>121</v>
      </c>
      <c r="D14" s="55" t="s">
        <v>31</v>
      </c>
      <c r="E14" s="56" t="s">
        <v>26</v>
      </c>
      <c r="F14" s="64" t="s">
        <v>32</v>
      </c>
      <c r="G14" s="65">
        <v>5</v>
      </c>
      <c r="H14" s="49">
        <v>0.57362835648148147</v>
      </c>
      <c r="I14" s="50">
        <v>0.57485740740740743</v>
      </c>
      <c r="J14" s="59">
        <f t="shared" si="0"/>
        <v>1.2290509259259563E-3</v>
      </c>
      <c r="K14" s="66">
        <v>0.64585057870370377</v>
      </c>
      <c r="L14" s="50">
        <v>0.64705509259259253</v>
      </c>
      <c r="M14" s="59">
        <f t="shared" si="2"/>
        <v>1.2045138888887585E-3</v>
      </c>
      <c r="N14" s="62">
        <f t="shared" si="1"/>
        <v>1.2045138888887585E-3</v>
      </c>
    </row>
    <row r="15" spans="2:14" s="52" customFormat="1" ht="18" customHeight="1" x14ac:dyDescent="0.25">
      <c r="B15" s="53">
        <v>7</v>
      </c>
      <c r="C15" s="63">
        <v>58</v>
      </c>
      <c r="D15" s="55" t="s">
        <v>33</v>
      </c>
      <c r="E15" s="56" t="s">
        <v>34</v>
      </c>
      <c r="F15" s="64" t="s">
        <v>35</v>
      </c>
      <c r="G15" s="65">
        <v>5</v>
      </c>
      <c r="H15" s="49">
        <v>0.57292978009259266</v>
      </c>
      <c r="I15" s="50">
        <v>0.5741541550925926</v>
      </c>
      <c r="J15" s="59">
        <f t="shared" si="0"/>
        <v>1.2243749999999443E-3</v>
      </c>
      <c r="K15" s="66">
        <v>0.64445825231481479</v>
      </c>
      <c r="L15" s="50">
        <v>0.64576266203703703</v>
      </c>
      <c r="M15" s="59">
        <f t="shared" si="2"/>
        <v>1.3044097222222328E-3</v>
      </c>
      <c r="N15" s="62">
        <f t="shared" si="1"/>
        <v>1.2243749999999443E-3</v>
      </c>
    </row>
    <row r="16" spans="2:14" s="52" customFormat="1" ht="18" customHeight="1" x14ac:dyDescent="0.25">
      <c r="B16" s="53">
        <v>8</v>
      </c>
      <c r="C16" s="63">
        <v>51</v>
      </c>
      <c r="D16" s="55" t="s">
        <v>36</v>
      </c>
      <c r="E16" s="56" t="s">
        <v>24</v>
      </c>
      <c r="F16" s="64" t="s">
        <v>37</v>
      </c>
      <c r="G16" s="65">
        <v>4</v>
      </c>
      <c r="H16" s="49">
        <v>0.57432319444444446</v>
      </c>
      <c r="I16" s="50">
        <v>0.57540321759259261</v>
      </c>
      <c r="J16" s="59">
        <f t="shared" si="0"/>
        <v>1.0800231481481459E-3</v>
      </c>
      <c r="K16" s="66">
        <v>0.64654291666666663</v>
      </c>
      <c r="L16" s="50">
        <v>0.64760188657407414</v>
      </c>
      <c r="M16" s="59">
        <f t="shared" si="2"/>
        <v>1.0589699074075032E-3</v>
      </c>
      <c r="N16" s="62">
        <f t="shared" si="1"/>
        <v>1.0589699074075032E-3</v>
      </c>
    </row>
    <row r="17" spans="2:14" s="52" customFormat="1" ht="18" customHeight="1" x14ac:dyDescent="0.25">
      <c r="B17" s="53">
        <v>9</v>
      </c>
      <c r="C17" s="63">
        <v>555</v>
      </c>
      <c r="D17" s="55" t="s">
        <v>38</v>
      </c>
      <c r="E17" s="56" t="s">
        <v>39</v>
      </c>
      <c r="F17" s="64" t="s">
        <v>37</v>
      </c>
      <c r="G17" s="65">
        <v>4</v>
      </c>
      <c r="H17" s="49">
        <v>0.57779693287037037</v>
      </c>
      <c r="I17" s="50">
        <v>0.57892745370370369</v>
      </c>
      <c r="J17" s="59">
        <f t="shared" si="0"/>
        <v>1.130520833333315E-3</v>
      </c>
      <c r="K17" s="66">
        <v>0.65002620370370368</v>
      </c>
      <c r="L17" s="50">
        <v>0.65112888888888887</v>
      </c>
      <c r="M17" s="59">
        <f t="shared" si="2"/>
        <v>1.1026851851851927E-3</v>
      </c>
      <c r="N17" s="62">
        <f t="shared" si="1"/>
        <v>1.1026851851851927E-3</v>
      </c>
    </row>
    <row r="18" spans="2:14" s="52" customFormat="1" ht="18" customHeight="1" x14ac:dyDescent="0.25">
      <c r="B18" s="53">
        <v>10</v>
      </c>
      <c r="C18" s="63">
        <v>92</v>
      </c>
      <c r="D18" s="55" t="s">
        <v>40</v>
      </c>
      <c r="E18" s="56" t="s">
        <v>41</v>
      </c>
      <c r="F18" s="64" t="s">
        <v>32</v>
      </c>
      <c r="G18" s="65">
        <v>4</v>
      </c>
      <c r="H18" s="49">
        <v>0.57571616898148148</v>
      </c>
      <c r="I18" s="50">
        <v>0.57697546296296298</v>
      </c>
      <c r="J18" s="59">
        <f t="shared" si="0"/>
        <v>1.2592939814815018E-3</v>
      </c>
      <c r="K18" s="66">
        <v>0.64793659722222219</v>
      </c>
      <c r="L18" s="50">
        <v>0.64905781250000005</v>
      </c>
      <c r="M18" s="59">
        <f t="shared" si="2"/>
        <v>1.121215277777865E-3</v>
      </c>
      <c r="N18" s="62">
        <f t="shared" si="1"/>
        <v>1.121215277777865E-3</v>
      </c>
    </row>
    <row r="19" spans="2:14" s="52" customFormat="1" ht="18" customHeight="1" x14ac:dyDescent="0.25">
      <c r="B19" s="53">
        <v>11</v>
      </c>
      <c r="C19" s="63">
        <v>333</v>
      </c>
      <c r="D19" s="55" t="s">
        <v>42</v>
      </c>
      <c r="E19" s="56" t="s">
        <v>24</v>
      </c>
      <c r="F19" s="64" t="s">
        <v>37</v>
      </c>
      <c r="G19" s="65">
        <v>4</v>
      </c>
      <c r="H19" s="49">
        <v>0.5771426273148148</v>
      </c>
      <c r="I19" s="50">
        <v>0.57832151620370376</v>
      </c>
      <c r="J19" s="59">
        <f t="shared" si="0"/>
        <v>1.1788888888889515E-3</v>
      </c>
      <c r="K19" s="66">
        <v>0.64932880787037039</v>
      </c>
      <c r="L19" s="50">
        <v>0.65047052083333334</v>
      </c>
      <c r="M19" s="59">
        <f t="shared" si="2"/>
        <v>1.1417129629629486E-3</v>
      </c>
      <c r="N19" s="62">
        <f t="shared" si="1"/>
        <v>1.1417129629629486E-3</v>
      </c>
    </row>
    <row r="20" spans="2:14" s="52" customFormat="1" ht="18" customHeight="1" x14ac:dyDescent="0.25">
      <c r="B20" s="53">
        <v>12</v>
      </c>
      <c r="C20" s="63">
        <v>75</v>
      </c>
      <c r="D20" s="55" t="s">
        <v>43</v>
      </c>
      <c r="E20" s="56" t="s">
        <v>34</v>
      </c>
      <c r="F20" s="64" t="s">
        <v>37</v>
      </c>
      <c r="G20" s="65">
        <v>4</v>
      </c>
      <c r="H20" s="49">
        <v>0.57501576388888886</v>
      </c>
      <c r="I20" s="50">
        <v>0.57626365740740748</v>
      </c>
      <c r="J20" s="59">
        <f t="shared" si="0"/>
        <v>1.2478935185186169E-3</v>
      </c>
      <c r="K20" s="66">
        <v>0.64723796296296299</v>
      </c>
      <c r="L20" s="50">
        <v>0.64846568287037043</v>
      </c>
      <c r="M20" s="59">
        <f t="shared" si="2"/>
        <v>1.227719907407443E-3</v>
      </c>
      <c r="N20" s="62">
        <f t="shared" si="1"/>
        <v>1.227719907407443E-3</v>
      </c>
    </row>
    <row r="21" spans="2:14" s="52" customFormat="1" ht="18" customHeight="1" x14ac:dyDescent="0.25">
      <c r="B21" s="53">
        <v>13</v>
      </c>
      <c r="C21" s="56">
        <v>120</v>
      </c>
      <c r="D21" s="67" t="s">
        <v>44</v>
      </c>
      <c r="E21" s="68" t="s">
        <v>45</v>
      </c>
      <c r="F21" s="64" t="s">
        <v>37</v>
      </c>
      <c r="G21" s="65">
        <v>4</v>
      </c>
      <c r="H21" s="49">
        <v>0.57640633101851846</v>
      </c>
      <c r="I21" s="50">
        <v>0.57788248842592593</v>
      </c>
      <c r="J21" s="59">
        <f t="shared" si="0"/>
        <v>1.4761574074074746E-3</v>
      </c>
      <c r="K21" s="66">
        <v>0.64862663194444448</v>
      </c>
      <c r="L21" s="50">
        <v>0.65005797453703706</v>
      </c>
      <c r="M21" s="59">
        <f t="shared" si="2"/>
        <v>1.4313425925925882E-3</v>
      </c>
      <c r="N21" s="62">
        <f t="shared" si="1"/>
        <v>1.4313425925925882E-3</v>
      </c>
    </row>
    <row r="22" spans="2:14" s="52" customFormat="1" ht="18" customHeight="1" x14ac:dyDescent="0.25">
      <c r="B22" s="53">
        <v>14</v>
      </c>
      <c r="C22" s="69">
        <v>777</v>
      </c>
      <c r="D22" s="70" t="s">
        <v>46</v>
      </c>
      <c r="E22" s="56" t="s">
        <v>47</v>
      </c>
      <c r="F22" s="64" t="s">
        <v>37</v>
      </c>
      <c r="G22" s="65">
        <v>4</v>
      </c>
      <c r="H22" s="49">
        <v>0.57849267361111112</v>
      </c>
      <c r="I22" s="50">
        <v>0.58004366898148152</v>
      </c>
      <c r="J22" s="59">
        <f t="shared" si="0"/>
        <v>1.5509953703704005E-3</v>
      </c>
      <c r="K22" s="66">
        <v>0.65071231481481484</v>
      </c>
      <c r="L22" s="50" t="s">
        <v>48</v>
      </c>
      <c r="M22" s="59" t="s">
        <v>48</v>
      </c>
      <c r="N22" s="62">
        <f t="shared" si="1"/>
        <v>1.5509953703704005E-3</v>
      </c>
    </row>
    <row r="23" spans="2:14" s="52" customFormat="1" ht="18" customHeight="1" x14ac:dyDescent="0.25">
      <c r="B23" s="53">
        <v>15</v>
      </c>
      <c r="C23" s="56">
        <v>43</v>
      </c>
      <c r="D23" s="71" t="s">
        <v>49</v>
      </c>
      <c r="E23" s="56" t="s">
        <v>50</v>
      </c>
      <c r="F23" s="64" t="s">
        <v>51</v>
      </c>
      <c r="G23" s="65">
        <v>2</v>
      </c>
      <c r="H23" s="49">
        <v>0.58126810185185185</v>
      </c>
      <c r="I23" s="50">
        <v>0.582417962962963</v>
      </c>
      <c r="J23" s="59">
        <f t="shared" si="0"/>
        <v>1.1498611111111501E-3</v>
      </c>
      <c r="K23" s="66">
        <v>0.67084984953703708</v>
      </c>
      <c r="L23" s="50">
        <v>0.67197848379629621</v>
      </c>
      <c r="M23" s="59">
        <f>L23-K23</f>
        <v>1.1286342592591314E-3</v>
      </c>
      <c r="N23" s="62">
        <f t="shared" si="1"/>
        <v>1.1286342592591314E-3</v>
      </c>
    </row>
    <row r="24" spans="2:14" s="52" customFormat="1" ht="18" customHeight="1" x14ac:dyDescent="0.25">
      <c r="B24" s="53">
        <v>16</v>
      </c>
      <c r="C24" s="56">
        <v>89</v>
      </c>
      <c r="D24" s="71" t="s">
        <v>52</v>
      </c>
      <c r="E24" s="56" t="s">
        <v>53</v>
      </c>
      <c r="F24" s="64" t="s">
        <v>51</v>
      </c>
      <c r="G24" s="65">
        <v>2</v>
      </c>
      <c r="H24" s="49">
        <v>0.58265722222222227</v>
      </c>
      <c r="I24" s="50">
        <v>0.58384215277777785</v>
      </c>
      <c r="J24" s="59">
        <f t="shared" si="0"/>
        <v>1.1849305555555745E-3</v>
      </c>
      <c r="K24" s="66">
        <v>0.67015451388888891</v>
      </c>
      <c r="L24" s="50">
        <v>0.67131582175925919</v>
      </c>
      <c r="M24" s="59">
        <f>L24-K24</f>
        <v>1.1613078703702762E-3</v>
      </c>
      <c r="N24" s="62">
        <f t="shared" si="1"/>
        <v>1.1613078703702762E-3</v>
      </c>
    </row>
    <row r="25" spans="2:14" s="52" customFormat="1" ht="18" customHeight="1" x14ac:dyDescent="0.25">
      <c r="B25" s="53">
        <v>17</v>
      </c>
      <c r="C25" s="69">
        <v>19</v>
      </c>
      <c r="D25" s="70" t="s">
        <v>54</v>
      </c>
      <c r="E25" s="56" t="s">
        <v>39</v>
      </c>
      <c r="F25" s="64" t="s">
        <v>51</v>
      </c>
      <c r="G25" s="65">
        <v>2</v>
      </c>
      <c r="H25" s="49">
        <v>0.57988878472222216</v>
      </c>
      <c r="I25" s="50">
        <v>0.58106722222222229</v>
      </c>
      <c r="J25" s="59">
        <f t="shared" si="0"/>
        <v>1.178437500000129E-3</v>
      </c>
      <c r="K25" s="66">
        <v>0.6618289814814815</v>
      </c>
      <c r="L25" s="50" t="s">
        <v>55</v>
      </c>
      <c r="M25" s="59" t="s">
        <v>56</v>
      </c>
      <c r="N25" s="62">
        <f t="shared" si="1"/>
        <v>1.178437500000129E-3</v>
      </c>
    </row>
    <row r="26" spans="2:14" s="52" customFormat="1" ht="18" customHeight="1" x14ac:dyDescent="0.25">
      <c r="B26" s="53">
        <v>18</v>
      </c>
      <c r="C26" s="63">
        <v>42</v>
      </c>
      <c r="D26" s="55" t="s">
        <v>57</v>
      </c>
      <c r="E26" s="56" t="s">
        <v>24</v>
      </c>
      <c r="F26" s="64" t="s">
        <v>51</v>
      </c>
      <c r="G26" s="65">
        <v>2</v>
      </c>
      <c r="H26" s="49">
        <v>0.58057083333333337</v>
      </c>
      <c r="I26" s="50">
        <v>0.58175930555555555</v>
      </c>
      <c r="J26" s="59">
        <f t="shared" si="0"/>
        <v>1.1884722222221811E-3</v>
      </c>
      <c r="K26" s="66">
        <v>0.66251628472222224</v>
      </c>
      <c r="L26" s="50">
        <v>0.66397954861111108</v>
      </c>
      <c r="M26" s="59">
        <f t="shared" ref="M26:M35" si="3">L26-K26</f>
        <v>1.4632638888888438E-3</v>
      </c>
      <c r="N26" s="62">
        <f t="shared" si="1"/>
        <v>1.1884722222221811E-3</v>
      </c>
    </row>
    <row r="27" spans="2:14" s="72" customFormat="1" ht="18" customHeight="1" x14ac:dyDescent="0.2">
      <c r="B27" s="53">
        <v>19</v>
      </c>
      <c r="C27" s="63">
        <v>79</v>
      </c>
      <c r="D27" s="55" t="s">
        <v>58</v>
      </c>
      <c r="E27" s="56" t="s">
        <v>53</v>
      </c>
      <c r="F27" s="64" t="s">
        <v>51</v>
      </c>
      <c r="G27" s="65">
        <v>2</v>
      </c>
      <c r="H27" s="49">
        <v>0.58196250000000005</v>
      </c>
      <c r="I27" s="50">
        <v>0.58316793981481485</v>
      </c>
      <c r="J27" s="59">
        <f t="shared" si="0"/>
        <v>1.2054398148148016E-3</v>
      </c>
      <c r="K27" s="66">
        <v>0.66946059027777771</v>
      </c>
      <c r="L27" s="50">
        <v>0.67064994212962958</v>
      </c>
      <c r="M27" s="59">
        <f t="shared" si="3"/>
        <v>1.189351851851872E-3</v>
      </c>
      <c r="N27" s="62">
        <f t="shared" si="1"/>
        <v>1.189351851851872E-3</v>
      </c>
    </row>
    <row r="28" spans="2:14" s="52" customFormat="1" ht="18" customHeight="1" x14ac:dyDescent="0.25">
      <c r="B28" s="53">
        <v>20</v>
      </c>
      <c r="C28" s="73">
        <v>94</v>
      </c>
      <c r="D28" s="74" t="s">
        <v>59</v>
      </c>
      <c r="E28" s="64" t="s">
        <v>53</v>
      </c>
      <c r="F28" s="64" t="s">
        <v>60</v>
      </c>
      <c r="G28" s="65">
        <v>1</v>
      </c>
      <c r="H28" s="49">
        <v>0.58404356481481479</v>
      </c>
      <c r="I28" s="50">
        <v>0.58531987268518515</v>
      </c>
      <c r="J28" s="59">
        <f t="shared" si="0"/>
        <v>1.2763078703703634E-3</v>
      </c>
      <c r="K28" s="66">
        <v>0.67223806712962964</v>
      </c>
      <c r="L28" s="50">
        <v>0.67347414351851853</v>
      </c>
      <c r="M28" s="59">
        <f t="shared" si="3"/>
        <v>1.2360763888888959E-3</v>
      </c>
      <c r="N28" s="62">
        <f t="shared" si="1"/>
        <v>1.2360763888888959E-3</v>
      </c>
    </row>
    <row r="29" spans="2:14" s="52" customFormat="1" ht="18" customHeight="1" x14ac:dyDescent="0.25">
      <c r="B29" s="53">
        <v>21</v>
      </c>
      <c r="C29" s="73">
        <v>62</v>
      </c>
      <c r="D29" s="75" t="s">
        <v>61</v>
      </c>
      <c r="E29" s="64" t="s">
        <v>62</v>
      </c>
      <c r="F29" s="64" t="s">
        <v>60</v>
      </c>
      <c r="G29" s="65">
        <v>1</v>
      </c>
      <c r="H29" s="49">
        <v>0.58334590277777776</v>
      </c>
      <c r="I29" s="50">
        <v>0.58461627314814812</v>
      </c>
      <c r="J29" s="59">
        <f t="shared" si="0"/>
        <v>1.2703703703703662E-3</v>
      </c>
      <c r="K29" s="66">
        <v>0.67154018518518521</v>
      </c>
      <c r="L29" s="50">
        <v>0.67278660879629637</v>
      </c>
      <c r="M29" s="59">
        <f t="shared" si="3"/>
        <v>1.2464236111111582E-3</v>
      </c>
      <c r="N29" s="62">
        <f t="shared" si="1"/>
        <v>1.2464236111111582E-3</v>
      </c>
    </row>
    <row r="30" spans="2:14" s="52" customFormat="1" ht="18" customHeight="1" x14ac:dyDescent="0.25">
      <c r="B30" s="53">
        <v>22</v>
      </c>
      <c r="C30" s="54">
        <v>556</v>
      </c>
      <c r="D30" s="55" t="s">
        <v>63</v>
      </c>
      <c r="E30" s="64" t="s">
        <v>64</v>
      </c>
      <c r="F30" s="54" t="s">
        <v>60</v>
      </c>
      <c r="G30" s="76">
        <v>1</v>
      </c>
      <c r="H30" s="49">
        <v>0.60696375000000002</v>
      </c>
      <c r="I30" s="50">
        <v>0.60823445601851855</v>
      </c>
      <c r="J30" s="59">
        <f t="shared" si="0"/>
        <v>1.2707060185185304E-3</v>
      </c>
      <c r="K30" s="66">
        <v>0.67640512731481472</v>
      </c>
      <c r="L30" s="50">
        <v>0.67765181712962963</v>
      </c>
      <c r="M30" s="59">
        <f t="shared" si="3"/>
        <v>1.2466898148149053E-3</v>
      </c>
      <c r="N30" s="62">
        <f t="shared" si="1"/>
        <v>1.2466898148149053E-3</v>
      </c>
    </row>
    <row r="31" spans="2:14" s="52" customFormat="1" ht="18" customHeight="1" x14ac:dyDescent="0.25">
      <c r="B31" s="53">
        <v>23</v>
      </c>
      <c r="C31" s="73">
        <v>196</v>
      </c>
      <c r="D31" s="77" t="s">
        <v>65</v>
      </c>
      <c r="E31" s="64" t="s">
        <v>47</v>
      </c>
      <c r="F31" s="64" t="s">
        <v>60</v>
      </c>
      <c r="G31" s="65">
        <v>1</v>
      </c>
      <c r="H31" s="49">
        <v>0.58543959490740738</v>
      </c>
      <c r="I31" s="50">
        <v>0.58680967592592592</v>
      </c>
      <c r="J31" s="59">
        <f t="shared" si="0"/>
        <v>1.370081018518543E-3</v>
      </c>
      <c r="K31" s="66">
        <v>0.6736172800925927</v>
      </c>
      <c r="L31" s="50">
        <v>0.6749564930555555</v>
      </c>
      <c r="M31" s="59">
        <f t="shared" si="3"/>
        <v>1.3392129629627991E-3</v>
      </c>
      <c r="N31" s="62">
        <f t="shared" si="1"/>
        <v>1.3392129629627991E-3</v>
      </c>
    </row>
    <row r="32" spans="2:14" s="52" customFormat="1" ht="18" customHeight="1" x14ac:dyDescent="0.25">
      <c r="B32" s="53">
        <v>24</v>
      </c>
      <c r="C32" s="56">
        <v>311</v>
      </c>
      <c r="D32" s="70" t="s">
        <v>66</v>
      </c>
      <c r="E32" s="56" t="s">
        <v>67</v>
      </c>
      <c r="F32" s="64" t="s">
        <v>60</v>
      </c>
      <c r="G32" s="65">
        <v>1</v>
      </c>
      <c r="H32" s="49">
        <v>0.58959056712962965</v>
      </c>
      <c r="I32" s="50" t="s">
        <v>48</v>
      </c>
      <c r="J32" s="59" t="s">
        <v>48</v>
      </c>
      <c r="K32" s="66">
        <v>0.67570986111111109</v>
      </c>
      <c r="L32" s="50">
        <v>0.67706026620370363</v>
      </c>
      <c r="M32" s="59">
        <f t="shared" si="3"/>
        <v>1.3504050925925437E-3</v>
      </c>
      <c r="N32" s="62">
        <f t="shared" si="1"/>
        <v>1.3504050925925437E-3</v>
      </c>
    </row>
    <row r="33" spans="2:14" s="52" customFormat="1" ht="17.25" customHeight="1" x14ac:dyDescent="0.25">
      <c r="B33" s="53">
        <v>25</v>
      </c>
      <c r="C33" s="56">
        <v>130</v>
      </c>
      <c r="D33" s="70" t="s">
        <v>68</v>
      </c>
      <c r="E33" s="56" t="s">
        <v>69</v>
      </c>
      <c r="F33" s="64" t="s">
        <v>60</v>
      </c>
      <c r="G33" s="65">
        <v>1</v>
      </c>
      <c r="H33" s="49">
        <v>0.58473533564814817</v>
      </c>
      <c r="I33" s="50">
        <v>0.58614079861111112</v>
      </c>
      <c r="J33" s="59">
        <f>I33-H33</f>
        <v>1.4054629629629556E-3</v>
      </c>
      <c r="K33" s="66">
        <v>0.6729261689814815</v>
      </c>
      <c r="L33" s="50">
        <v>0.67430760416666669</v>
      </c>
      <c r="M33" s="59">
        <f t="shared" si="3"/>
        <v>1.3814351851851869E-3</v>
      </c>
      <c r="N33" s="62">
        <f t="shared" si="1"/>
        <v>1.3814351851851869E-3</v>
      </c>
    </row>
    <row r="34" spans="2:14" s="52" customFormat="1" ht="17.25" customHeight="1" x14ac:dyDescent="0.25">
      <c r="B34" s="53">
        <v>26</v>
      </c>
      <c r="C34" s="56">
        <v>250</v>
      </c>
      <c r="D34" s="71" t="s">
        <v>70</v>
      </c>
      <c r="E34" s="56" t="s">
        <v>69</v>
      </c>
      <c r="F34" s="64" t="s">
        <v>60</v>
      </c>
      <c r="G34" s="65">
        <v>1</v>
      </c>
      <c r="H34" s="49">
        <v>0.58682965277777777</v>
      </c>
      <c r="I34" s="50" t="s">
        <v>48</v>
      </c>
      <c r="J34" s="59" t="s">
        <v>48</v>
      </c>
      <c r="K34" s="66">
        <v>0.67502034722222215</v>
      </c>
      <c r="L34" s="50">
        <v>0.67642018518518521</v>
      </c>
      <c r="M34" s="59">
        <f t="shared" si="3"/>
        <v>1.3998379629630575E-3</v>
      </c>
      <c r="N34" s="62">
        <f t="shared" si="1"/>
        <v>1.3998379629630575E-3</v>
      </c>
    </row>
    <row r="35" spans="2:14" s="52" customFormat="1" ht="17.25" customHeight="1" thickBot="1" x14ac:dyDescent="0.3">
      <c r="B35" s="53">
        <v>27</v>
      </c>
      <c r="C35" s="78">
        <v>200</v>
      </c>
      <c r="D35" s="79" t="s">
        <v>71</v>
      </c>
      <c r="E35" s="80" t="s">
        <v>72</v>
      </c>
      <c r="F35" s="80" t="s">
        <v>60</v>
      </c>
      <c r="G35" s="81">
        <v>1</v>
      </c>
      <c r="H35" s="82">
        <v>0.58612525462962961</v>
      </c>
      <c r="I35" s="83">
        <v>0.58763217592592587</v>
      </c>
      <c r="J35" s="84">
        <f>I35-H35</f>
        <v>1.5069212962962597E-3</v>
      </c>
      <c r="K35" s="85">
        <v>0.67432127314814816</v>
      </c>
      <c r="L35" s="83">
        <v>0.67577949074074073</v>
      </c>
      <c r="M35" s="84">
        <f t="shared" si="3"/>
        <v>1.45821759259257E-3</v>
      </c>
      <c r="N35" s="86">
        <f t="shared" si="1"/>
        <v>1.45821759259257E-3</v>
      </c>
    </row>
  </sheetData>
  <mergeCells count="11">
    <mergeCell ref="G6:G7"/>
    <mergeCell ref="J6:N6"/>
    <mergeCell ref="H7:J7"/>
    <mergeCell ref="K7:M7"/>
    <mergeCell ref="N7:N8"/>
    <mergeCell ref="E5:F5"/>
    <mergeCell ref="B6:B8"/>
    <mergeCell ref="C6:C8"/>
    <mergeCell ref="D6:D8"/>
    <mergeCell ref="E6:E8"/>
    <mergeCell ref="F6:F8"/>
  </mergeCells>
  <printOptions horizontalCentered="1" verticalCentered="1"/>
  <pageMargins left="0.15748031496062992" right="0.15748031496062992" top="0.35433070866141736" bottom="0.39370078740157483" header="0.15748031496062992" footer="0.19685039370078741"/>
  <pageSetup paperSize="9" scale="90" orientation="portrait" r:id="rId1"/>
  <headerFooter>
    <oddFooter>&amp;L&amp;"Tahoma,Italic"&amp;8NOVI PAZAR 23-24 JUNI 2018&amp;C&amp;"Tahoma,Italic"&amp;7Organizator: SPORTSKI AUTO I KARTING SAVEZ SRBIJE&amp;R&amp;"Tahoma,Italic"&amp;8Strana &amp;P od &amp;N
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ST. LISTA ZA TRKU</vt:lpstr>
      <vt:lpstr>'ST. LISTA ZA TRKU'!Print_Titles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2018-06-23T15:31:14Z</dcterms:created>
  <dcterms:modified xsi:type="dcterms:W3CDTF">2018-06-23T15:31:46Z</dcterms:modified>
</cp:coreProperties>
</file>